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4295" windowHeight="6375"/>
  </bookViews>
  <sheets>
    <sheet name="Mehed" sheetId="1" r:id="rId1"/>
    <sheet name="Naised" sheetId="2" r:id="rId2"/>
  </sheets>
  <calcPr calcId="145621"/>
</workbook>
</file>

<file path=xl/calcChain.xml><?xml version="1.0" encoding="utf-8"?>
<calcChain xmlns="http://schemas.openxmlformats.org/spreadsheetml/2006/main">
  <c r="P10" i="2" l="1"/>
  <c r="R10" i="2"/>
  <c r="P12" i="2"/>
  <c r="R12" i="2"/>
  <c r="P14" i="2"/>
  <c r="R14" i="2"/>
  <c r="R8" i="2"/>
  <c r="P8" i="2"/>
  <c r="BI9" i="1"/>
  <c r="BI11" i="1"/>
  <c r="BI13" i="1"/>
  <c r="BI15" i="1"/>
  <c r="BI17" i="1"/>
  <c r="BI19" i="1"/>
  <c r="BI21" i="1"/>
  <c r="BI23" i="1"/>
  <c r="BI25" i="1"/>
  <c r="BI27" i="1"/>
  <c r="BI29" i="1"/>
  <c r="BI31" i="1"/>
  <c r="BI33" i="1"/>
  <c r="BI35" i="1"/>
  <c r="BI37" i="1"/>
  <c r="BI39" i="1"/>
  <c r="BI41" i="1"/>
  <c r="BI7" i="1"/>
  <c r="BH28" i="1"/>
  <c r="BF10" i="1"/>
  <c r="BH10" i="1"/>
  <c r="BF12" i="1"/>
  <c r="BH12" i="1"/>
  <c r="BF14" i="1"/>
  <c r="BH14" i="1"/>
  <c r="BF16" i="1"/>
  <c r="BH16" i="1"/>
  <c r="BF18" i="1"/>
  <c r="BH18" i="1"/>
  <c r="BF20" i="1"/>
  <c r="BH20" i="1"/>
  <c r="BF22" i="1"/>
  <c r="BH22" i="1"/>
  <c r="BF24" i="1"/>
  <c r="BH24" i="1"/>
  <c r="BF26" i="1"/>
  <c r="BH26" i="1"/>
  <c r="BF28" i="1"/>
  <c r="BF30" i="1"/>
  <c r="BH30" i="1"/>
  <c r="BF32" i="1"/>
  <c r="BH32" i="1"/>
  <c r="BF34" i="1"/>
  <c r="BH34" i="1"/>
  <c r="BF36" i="1"/>
  <c r="BH36" i="1"/>
  <c r="BF38" i="1"/>
  <c r="BH38" i="1"/>
  <c r="BF40" i="1"/>
  <c r="BH40" i="1"/>
  <c r="BF42" i="1"/>
  <c r="BH42" i="1"/>
  <c r="BH8" i="1"/>
  <c r="BF8" i="1"/>
  <c r="BK41" i="1"/>
  <c r="BK7" i="1"/>
  <c r="BK39" i="1"/>
  <c r="S9" i="2"/>
  <c r="S11" i="2"/>
  <c r="S13" i="2"/>
  <c r="S7" i="2"/>
  <c r="T11" i="2"/>
  <c r="T9" i="2"/>
  <c r="T13" i="2"/>
  <c r="T7" i="2"/>
  <c r="BK17" i="1"/>
  <c r="BK33" i="1"/>
  <c r="BK25" i="1"/>
  <c r="BK35" i="1"/>
  <c r="BK31" i="1"/>
  <c r="BK27" i="1"/>
  <c r="BK23" i="1"/>
  <c r="BK19" i="1"/>
  <c r="BK15" i="1"/>
  <c r="BK37" i="1"/>
  <c r="BK29" i="1"/>
  <c r="BK21" i="1"/>
  <c r="BK13" i="1"/>
  <c r="BK11" i="1"/>
  <c r="BK9" i="1"/>
</calcChain>
</file>

<file path=xl/sharedStrings.xml><?xml version="1.0" encoding="utf-8"?>
<sst xmlns="http://schemas.openxmlformats.org/spreadsheetml/2006/main" count="464" uniqueCount="82">
  <si>
    <t>Jrk</t>
  </si>
  <si>
    <t>Nimi</t>
  </si>
  <si>
    <t>:</t>
  </si>
  <si>
    <t>Koht</t>
  </si>
  <si>
    <t>Geim</t>
  </si>
  <si>
    <t>Suhe</t>
  </si>
  <si>
    <t>Punkte</t>
  </si>
  <si>
    <t>Lubja 48a, Pärnu</t>
  </si>
  <si>
    <t>MEHED</t>
  </si>
  <si>
    <t>NAISED</t>
  </si>
  <si>
    <t>Peakohtunik: Väinu Ree</t>
  </si>
  <si>
    <t>EKSL koroona MV 2013</t>
  </si>
  <si>
    <t>Kuupäev 13. aprill 2013</t>
  </si>
  <si>
    <t>Abikohtunik: Eero Pevkur</t>
  </si>
  <si>
    <t>Sekretär: Marjo Pevkur</t>
  </si>
  <si>
    <t>Linda</t>
  </si>
  <si>
    <t>Veetamm</t>
  </si>
  <si>
    <t>Gelly</t>
  </si>
  <si>
    <t>Pajor</t>
  </si>
  <si>
    <t>Juta</t>
  </si>
  <si>
    <t>Velsvebel</t>
  </si>
  <si>
    <t>Monika</t>
  </si>
  <si>
    <t>Matsina</t>
  </si>
  <si>
    <t>Väinu</t>
  </si>
  <si>
    <t>Ree</t>
  </si>
  <si>
    <t>Jaanus</t>
  </si>
  <si>
    <t>Aun</t>
  </si>
  <si>
    <t>Roman</t>
  </si>
  <si>
    <t>Ojastu</t>
  </si>
  <si>
    <t>Taavi</t>
  </si>
  <si>
    <t>Saar</t>
  </si>
  <si>
    <t>Jüri</t>
  </si>
  <si>
    <t>Pärgma</t>
  </si>
  <si>
    <t xml:space="preserve">Andrei </t>
  </si>
  <si>
    <t>Kempel</t>
  </si>
  <si>
    <t>Martin</t>
  </si>
  <si>
    <t>Deivis</t>
  </si>
  <si>
    <t>Tihovski</t>
  </si>
  <si>
    <t>Valter</t>
  </si>
  <si>
    <t>Rein</t>
  </si>
  <si>
    <t>Tigane</t>
  </si>
  <si>
    <t>Väino</t>
  </si>
  <si>
    <t>Kutta</t>
  </si>
  <si>
    <t>Margus</t>
  </si>
  <si>
    <t>Janek</t>
  </si>
  <si>
    <t>Luhaäär</t>
  </si>
  <si>
    <t>Raud</t>
  </si>
  <si>
    <t>Leoni</t>
  </si>
  <si>
    <t>Arro</t>
  </si>
  <si>
    <t>Kuusk</t>
  </si>
  <si>
    <t>Eero</t>
  </si>
  <si>
    <t>Pevkur</t>
  </si>
  <si>
    <t>Vaiko</t>
  </si>
  <si>
    <t>Vare</t>
  </si>
  <si>
    <t>III</t>
  </si>
  <si>
    <t>4.</t>
  </si>
  <si>
    <t>I</t>
  </si>
  <si>
    <t>II</t>
  </si>
  <si>
    <t>Kellaaaeg 10.45-13.30</t>
  </si>
  <si>
    <t>Kaar</t>
  </si>
  <si>
    <t>Hiie kool</t>
  </si>
  <si>
    <t>Võru</t>
  </si>
  <si>
    <t>ind</t>
  </si>
  <si>
    <t>Klubi</t>
  </si>
  <si>
    <t>Talkur</t>
  </si>
  <si>
    <t>18.</t>
  </si>
  <si>
    <t>7.</t>
  </si>
  <si>
    <t>9.</t>
  </si>
  <si>
    <t>5.</t>
  </si>
  <si>
    <t>16.</t>
  </si>
  <si>
    <t>8.</t>
  </si>
  <si>
    <t>11.</t>
  </si>
  <si>
    <t>14.</t>
  </si>
  <si>
    <t>17.</t>
  </si>
  <si>
    <t>15.</t>
  </si>
  <si>
    <t>10.</t>
  </si>
  <si>
    <t>12.</t>
  </si>
  <si>
    <t>6.</t>
  </si>
  <si>
    <t>13.</t>
  </si>
  <si>
    <t>Kellaaaeg 10.45-16.45</t>
  </si>
  <si>
    <t>OV</t>
  </si>
  <si>
    <t>OV - omavaheline tulemus viigi korral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</si>
</sst>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8"/>
      <color indexed="8"/>
      <name val="Calibri"/>
      <family val="2"/>
      <charset val="186"/>
    </font>
    <font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3"/>
  <sheetViews>
    <sheetView tabSelected="1" workbookViewId="0">
      <pane ySplit="6" topLeftCell="A7" activePane="bottomLeft" state="frozen"/>
      <selection pane="bottomLeft" activeCell="BS45" sqref="BS45"/>
    </sheetView>
  </sheetViews>
  <sheetFormatPr defaultRowHeight="15" x14ac:dyDescent="0.25"/>
  <cols>
    <col min="1" max="1" width="2.7109375" style="5" customWidth="1"/>
    <col min="2" max="2" width="14.42578125" style="5" customWidth="1"/>
    <col min="3" max="3" width="8.5703125" style="5" customWidth="1"/>
    <col min="4" max="57" width="2.7109375" style="5" customWidth="1"/>
    <col min="58" max="58" width="3.7109375" style="31" customWidth="1"/>
    <col min="59" max="59" width="2.7109375" style="5" customWidth="1"/>
    <col min="60" max="60" width="3.7109375" style="35" customWidth="1"/>
    <col min="61" max="62" width="8.140625" style="5" customWidth="1"/>
    <col min="63" max="63" width="6.85546875" style="5" customWidth="1"/>
    <col min="64" max="64" width="5.7109375" style="5" customWidth="1"/>
    <col min="65" max="16384" width="9.140625" style="5"/>
  </cols>
  <sheetData>
    <row r="1" spans="1:81" s="32" customFormat="1" x14ac:dyDescent="0.25">
      <c r="A1" s="45"/>
      <c r="B1" s="46" t="s">
        <v>11</v>
      </c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7" t="s">
        <v>12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8"/>
      <c r="BG1" s="45"/>
      <c r="BH1" s="46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s="32" customFormat="1" x14ac:dyDescent="0.25">
      <c r="A2" s="45"/>
      <c r="B2" s="46" t="s">
        <v>7</v>
      </c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 t="s">
        <v>79</v>
      </c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8"/>
      <c r="BG2" s="45"/>
      <c r="BH2" s="46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81" s="32" customFormat="1" x14ac:dyDescent="0.25">
      <c r="A3" s="45"/>
      <c r="B3" s="46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8"/>
      <c r="BG3" s="45"/>
      <c r="BH3" s="46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81" s="32" customFormat="1" x14ac:dyDescent="0.25">
      <c r="A4" s="45"/>
      <c r="B4" s="46" t="s">
        <v>8</v>
      </c>
      <c r="C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8"/>
      <c r="BG4" s="45"/>
      <c r="BH4" s="46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</row>
    <row r="5" spans="1:81" x14ac:dyDescent="0.25">
      <c r="A5" s="49"/>
      <c r="B5" s="49"/>
      <c r="C5" s="49"/>
      <c r="D5" s="49"/>
      <c r="E5" s="49"/>
      <c r="F5" s="50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51"/>
      <c r="BG5" s="49"/>
      <c r="BH5" s="52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</row>
    <row r="6" spans="1:81" x14ac:dyDescent="0.25">
      <c r="A6" s="53" t="s">
        <v>0</v>
      </c>
      <c r="B6" s="53" t="s">
        <v>1</v>
      </c>
      <c r="C6" s="54" t="s">
        <v>63</v>
      </c>
      <c r="D6" s="54"/>
      <c r="E6" s="55">
        <v>1</v>
      </c>
      <c r="F6" s="56"/>
      <c r="G6" s="54"/>
      <c r="H6" s="55">
        <v>2</v>
      </c>
      <c r="I6" s="56"/>
      <c r="J6" s="54"/>
      <c r="K6" s="55">
        <v>3</v>
      </c>
      <c r="L6" s="56"/>
      <c r="M6" s="54"/>
      <c r="N6" s="55">
        <v>4</v>
      </c>
      <c r="O6" s="56"/>
      <c r="P6" s="54"/>
      <c r="Q6" s="55">
        <v>5</v>
      </c>
      <c r="R6" s="56"/>
      <c r="S6" s="54"/>
      <c r="T6" s="55">
        <v>6</v>
      </c>
      <c r="U6" s="56"/>
      <c r="V6" s="54"/>
      <c r="W6" s="55">
        <v>7</v>
      </c>
      <c r="X6" s="56"/>
      <c r="Y6" s="54"/>
      <c r="Z6" s="55">
        <v>8</v>
      </c>
      <c r="AA6" s="56"/>
      <c r="AB6" s="54"/>
      <c r="AC6" s="55">
        <v>9</v>
      </c>
      <c r="AD6" s="56"/>
      <c r="AE6" s="54"/>
      <c r="AF6" s="55">
        <v>10</v>
      </c>
      <c r="AG6" s="56"/>
      <c r="AH6" s="54"/>
      <c r="AI6" s="55">
        <v>11</v>
      </c>
      <c r="AJ6" s="56"/>
      <c r="AK6" s="54"/>
      <c r="AL6" s="55">
        <v>12</v>
      </c>
      <c r="AM6" s="56"/>
      <c r="AN6" s="54"/>
      <c r="AO6" s="55">
        <v>13</v>
      </c>
      <c r="AP6" s="56"/>
      <c r="AQ6" s="54"/>
      <c r="AR6" s="55">
        <v>14</v>
      </c>
      <c r="AS6" s="56"/>
      <c r="AT6" s="54"/>
      <c r="AU6" s="55">
        <v>15</v>
      </c>
      <c r="AV6" s="56"/>
      <c r="AW6" s="54"/>
      <c r="AX6" s="55">
        <v>16</v>
      </c>
      <c r="AY6" s="56"/>
      <c r="AZ6" s="54"/>
      <c r="BA6" s="55">
        <v>17</v>
      </c>
      <c r="BB6" s="56"/>
      <c r="BC6" s="54"/>
      <c r="BD6" s="55">
        <v>18</v>
      </c>
      <c r="BE6" s="56"/>
      <c r="BF6" s="57"/>
      <c r="BG6" s="58" t="s">
        <v>5</v>
      </c>
      <c r="BH6" s="59"/>
      <c r="BI6" s="53" t="s">
        <v>6</v>
      </c>
      <c r="BJ6" s="60" t="s">
        <v>80</v>
      </c>
      <c r="BK6" s="60" t="s">
        <v>4</v>
      </c>
      <c r="BL6" s="60" t="s">
        <v>3</v>
      </c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</row>
    <row r="7" spans="1:81" x14ac:dyDescent="0.25">
      <c r="A7" s="61">
        <v>1</v>
      </c>
      <c r="B7" s="62" t="s">
        <v>23</v>
      </c>
      <c r="C7" s="63" t="s">
        <v>50</v>
      </c>
      <c r="D7" s="64"/>
      <c r="E7" s="65"/>
      <c r="F7" s="66"/>
      <c r="G7" s="58"/>
      <c r="H7" s="55">
        <v>1</v>
      </c>
      <c r="I7" s="60"/>
      <c r="J7" s="62"/>
      <c r="K7" s="55">
        <v>2</v>
      </c>
      <c r="L7" s="60"/>
      <c r="M7" s="58"/>
      <c r="N7" s="55">
        <v>1</v>
      </c>
      <c r="O7" s="60"/>
      <c r="P7" s="62"/>
      <c r="Q7" s="55">
        <v>2</v>
      </c>
      <c r="R7" s="60"/>
      <c r="S7" s="62"/>
      <c r="T7" s="55">
        <v>2</v>
      </c>
      <c r="U7" s="60"/>
      <c r="V7" s="58"/>
      <c r="W7" s="55">
        <v>2</v>
      </c>
      <c r="X7" s="60"/>
      <c r="Y7" s="58"/>
      <c r="Z7" s="55">
        <v>2</v>
      </c>
      <c r="AA7" s="60"/>
      <c r="AB7" s="62"/>
      <c r="AC7" s="55">
        <v>2</v>
      </c>
      <c r="AD7" s="60"/>
      <c r="AE7" s="58"/>
      <c r="AF7" s="55">
        <v>2</v>
      </c>
      <c r="AG7" s="60"/>
      <c r="AH7" s="62"/>
      <c r="AI7" s="55">
        <v>1</v>
      </c>
      <c r="AJ7" s="60"/>
      <c r="AK7" s="58"/>
      <c r="AL7" s="55">
        <v>2</v>
      </c>
      <c r="AM7" s="60"/>
      <c r="AN7" s="62"/>
      <c r="AO7" s="55">
        <v>2</v>
      </c>
      <c r="AP7" s="60"/>
      <c r="AQ7" s="58"/>
      <c r="AR7" s="55">
        <v>2</v>
      </c>
      <c r="AS7" s="60"/>
      <c r="AT7" s="62"/>
      <c r="AU7" s="55">
        <v>2</v>
      </c>
      <c r="AV7" s="60"/>
      <c r="AW7" s="58"/>
      <c r="AX7" s="55">
        <v>1</v>
      </c>
      <c r="AY7" s="60"/>
      <c r="AZ7" s="62"/>
      <c r="BA7" s="55">
        <v>1</v>
      </c>
      <c r="BB7" s="60"/>
      <c r="BC7" s="58"/>
      <c r="BD7" s="55">
        <v>2</v>
      </c>
      <c r="BE7" s="60"/>
      <c r="BF7" s="57"/>
      <c r="BG7" s="58"/>
      <c r="BH7" s="59"/>
      <c r="BI7" s="60">
        <f>SUM(D7:BE7)</f>
        <v>29</v>
      </c>
      <c r="BJ7" s="60"/>
      <c r="BK7" s="60">
        <f>BF8-BH8</f>
        <v>28</v>
      </c>
      <c r="BL7" s="67" t="s">
        <v>56</v>
      </c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</row>
    <row r="8" spans="1:81" x14ac:dyDescent="0.25">
      <c r="A8" s="68"/>
      <c r="B8" s="69" t="s">
        <v>24</v>
      </c>
      <c r="C8" s="70"/>
      <c r="D8" s="71"/>
      <c r="E8" s="72"/>
      <c r="F8" s="73"/>
      <c r="G8" s="74">
        <v>2</v>
      </c>
      <c r="H8" s="74" t="s">
        <v>2</v>
      </c>
      <c r="I8" s="75">
        <v>2</v>
      </c>
      <c r="J8" s="69">
        <v>3</v>
      </c>
      <c r="K8" s="74" t="s">
        <v>2</v>
      </c>
      <c r="L8" s="75">
        <v>0</v>
      </c>
      <c r="M8" s="74">
        <v>2</v>
      </c>
      <c r="N8" s="74" t="s">
        <v>2</v>
      </c>
      <c r="O8" s="75">
        <v>2</v>
      </c>
      <c r="P8" s="69">
        <v>3</v>
      </c>
      <c r="Q8" s="74" t="s">
        <v>2</v>
      </c>
      <c r="R8" s="75">
        <v>1</v>
      </c>
      <c r="S8" s="69">
        <v>3</v>
      </c>
      <c r="T8" s="74" t="s">
        <v>2</v>
      </c>
      <c r="U8" s="75">
        <v>1</v>
      </c>
      <c r="V8" s="74">
        <v>3</v>
      </c>
      <c r="W8" s="74" t="s">
        <v>2</v>
      </c>
      <c r="X8" s="75">
        <v>1</v>
      </c>
      <c r="Y8" s="74">
        <v>3</v>
      </c>
      <c r="Z8" s="74" t="s">
        <v>2</v>
      </c>
      <c r="AA8" s="75">
        <v>0</v>
      </c>
      <c r="AB8" s="69">
        <v>3</v>
      </c>
      <c r="AC8" s="74" t="s">
        <v>2</v>
      </c>
      <c r="AD8" s="75">
        <v>1</v>
      </c>
      <c r="AE8" s="74">
        <v>3</v>
      </c>
      <c r="AF8" s="74" t="s">
        <v>2</v>
      </c>
      <c r="AG8" s="75">
        <v>0</v>
      </c>
      <c r="AH8" s="69">
        <v>2</v>
      </c>
      <c r="AI8" s="74" t="s">
        <v>2</v>
      </c>
      <c r="AJ8" s="75">
        <v>2</v>
      </c>
      <c r="AK8" s="74">
        <v>3</v>
      </c>
      <c r="AL8" s="74" t="s">
        <v>2</v>
      </c>
      <c r="AM8" s="75">
        <v>0</v>
      </c>
      <c r="AN8" s="69">
        <v>3</v>
      </c>
      <c r="AO8" s="74" t="s">
        <v>2</v>
      </c>
      <c r="AP8" s="75">
        <v>1</v>
      </c>
      <c r="AQ8" s="74">
        <v>3</v>
      </c>
      <c r="AR8" s="74" t="s">
        <v>2</v>
      </c>
      <c r="AS8" s="75">
        <v>1</v>
      </c>
      <c r="AT8" s="69">
        <v>3</v>
      </c>
      <c r="AU8" s="74" t="s">
        <v>2</v>
      </c>
      <c r="AV8" s="75">
        <v>1</v>
      </c>
      <c r="AW8" s="74">
        <v>2</v>
      </c>
      <c r="AX8" s="74" t="s">
        <v>2</v>
      </c>
      <c r="AY8" s="75">
        <v>2</v>
      </c>
      <c r="AZ8" s="69">
        <v>2</v>
      </c>
      <c r="BA8" s="74" t="s">
        <v>2</v>
      </c>
      <c r="BB8" s="75">
        <v>2</v>
      </c>
      <c r="BC8" s="74">
        <v>3</v>
      </c>
      <c r="BD8" s="74" t="s">
        <v>2</v>
      </c>
      <c r="BE8" s="75">
        <v>1</v>
      </c>
      <c r="BF8" s="76">
        <f>SUM(D8,G8,J8,M8,P8,S8,V8,Y8,AB8,AE8,AH8,AK8,AN8,AQ8,AT8,AW8,AZ8,BC8)</f>
        <v>46</v>
      </c>
      <c r="BG8" s="74" t="s">
        <v>2</v>
      </c>
      <c r="BH8" s="77">
        <f>SUM(F8,I8,L8,O8,R8,U8,X8,AA8,AD8,AG8,AJ8,AM8,AP8,AS8,AV8,AY8,BB8,BE8)</f>
        <v>18</v>
      </c>
      <c r="BI8" s="75"/>
      <c r="BJ8" s="75"/>
      <c r="BK8" s="75"/>
      <c r="BL8" s="78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</row>
    <row r="9" spans="1:81" x14ac:dyDescent="0.25">
      <c r="A9" s="61">
        <v>2</v>
      </c>
      <c r="B9" s="62" t="s">
        <v>25</v>
      </c>
      <c r="C9" s="63" t="s">
        <v>59</v>
      </c>
      <c r="D9" s="79"/>
      <c r="E9" s="80">
        <v>1</v>
      </c>
      <c r="F9" s="81"/>
      <c r="G9" s="65"/>
      <c r="H9" s="65"/>
      <c r="I9" s="66"/>
      <c r="J9" s="62"/>
      <c r="K9" s="55">
        <v>1</v>
      </c>
      <c r="L9" s="60"/>
      <c r="M9" s="62"/>
      <c r="N9" s="55">
        <v>2</v>
      </c>
      <c r="O9" s="60"/>
      <c r="P9" s="62"/>
      <c r="Q9" s="55">
        <v>2</v>
      </c>
      <c r="R9" s="60"/>
      <c r="S9" s="62"/>
      <c r="T9" s="55">
        <v>0</v>
      </c>
      <c r="U9" s="60"/>
      <c r="V9" s="62"/>
      <c r="W9" s="55">
        <v>2</v>
      </c>
      <c r="X9" s="60"/>
      <c r="Y9" s="62"/>
      <c r="Z9" s="55">
        <v>2</v>
      </c>
      <c r="AA9" s="60"/>
      <c r="AB9" s="62"/>
      <c r="AC9" s="55">
        <v>1</v>
      </c>
      <c r="AD9" s="60"/>
      <c r="AE9" s="62"/>
      <c r="AF9" s="55">
        <v>2</v>
      </c>
      <c r="AG9" s="60"/>
      <c r="AH9" s="62"/>
      <c r="AI9" s="55">
        <v>1</v>
      </c>
      <c r="AJ9" s="60"/>
      <c r="AK9" s="62"/>
      <c r="AL9" s="55">
        <v>1</v>
      </c>
      <c r="AM9" s="60"/>
      <c r="AN9" s="62"/>
      <c r="AO9" s="55">
        <v>2</v>
      </c>
      <c r="AP9" s="60"/>
      <c r="AQ9" s="62"/>
      <c r="AR9" s="55">
        <v>2</v>
      </c>
      <c r="AS9" s="60"/>
      <c r="AT9" s="62"/>
      <c r="AU9" s="55">
        <v>0</v>
      </c>
      <c r="AV9" s="60"/>
      <c r="AW9" s="62"/>
      <c r="AX9" s="55">
        <v>2</v>
      </c>
      <c r="AY9" s="60"/>
      <c r="AZ9" s="62"/>
      <c r="BA9" s="55">
        <v>1</v>
      </c>
      <c r="BB9" s="60"/>
      <c r="BC9" s="62"/>
      <c r="BD9" s="55">
        <v>2</v>
      </c>
      <c r="BE9" s="60"/>
      <c r="BF9" s="57"/>
      <c r="BG9" s="58"/>
      <c r="BH9" s="59"/>
      <c r="BI9" s="60">
        <f>SUM(D9:BE9)</f>
        <v>24</v>
      </c>
      <c r="BJ9" s="60"/>
      <c r="BK9" s="60">
        <f>BF10-BH10</f>
        <v>19</v>
      </c>
      <c r="BL9" s="67" t="s">
        <v>57</v>
      </c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</row>
    <row r="10" spans="1:81" x14ac:dyDescent="0.25">
      <c r="A10" s="68"/>
      <c r="B10" s="69" t="s">
        <v>26</v>
      </c>
      <c r="C10" s="70"/>
      <c r="D10" s="82">
        <v>2</v>
      </c>
      <c r="E10" s="83" t="s">
        <v>2</v>
      </c>
      <c r="F10" s="84">
        <v>2</v>
      </c>
      <c r="G10" s="72"/>
      <c r="H10" s="72"/>
      <c r="I10" s="73"/>
      <c r="J10" s="69">
        <v>2</v>
      </c>
      <c r="K10" s="74" t="s">
        <v>2</v>
      </c>
      <c r="L10" s="75">
        <v>2</v>
      </c>
      <c r="M10" s="69">
        <v>3</v>
      </c>
      <c r="N10" s="74" t="s">
        <v>2</v>
      </c>
      <c r="O10" s="75">
        <v>1</v>
      </c>
      <c r="P10" s="69">
        <v>3</v>
      </c>
      <c r="Q10" s="74" t="s">
        <v>2</v>
      </c>
      <c r="R10" s="75">
        <v>0</v>
      </c>
      <c r="S10" s="69">
        <v>0</v>
      </c>
      <c r="T10" s="74" t="s">
        <v>2</v>
      </c>
      <c r="U10" s="75">
        <v>3</v>
      </c>
      <c r="V10" s="69">
        <v>3</v>
      </c>
      <c r="W10" s="74" t="s">
        <v>2</v>
      </c>
      <c r="X10" s="75">
        <v>1</v>
      </c>
      <c r="Y10" s="69">
        <v>3</v>
      </c>
      <c r="Z10" s="74" t="s">
        <v>2</v>
      </c>
      <c r="AA10" s="75">
        <v>0</v>
      </c>
      <c r="AB10" s="69">
        <v>2</v>
      </c>
      <c r="AC10" s="74" t="s">
        <v>2</v>
      </c>
      <c r="AD10" s="75">
        <v>2</v>
      </c>
      <c r="AE10" s="69">
        <v>3</v>
      </c>
      <c r="AF10" s="74" t="s">
        <v>2</v>
      </c>
      <c r="AG10" s="75">
        <v>0</v>
      </c>
      <c r="AH10" s="69">
        <v>2</v>
      </c>
      <c r="AI10" s="74" t="s">
        <v>2</v>
      </c>
      <c r="AJ10" s="75">
        <v>2</v>
      </c>
      <c r="AK10" s="69">
        <v>2</v>
      </c>
      <c r="AL10" s="74" t="s">
        <v>2</v>
      </c>
      <c r="AM10" s="75">
        <v>2</v>
      </c>
      <c r="AN10" s="69">
        <v>3</v>
      </c>
      <c r="AO10" s="74" t="s">
        <v>2</v>
      </c>
      <c r="AP10" s="75">
        <v>0</v>
      </c>
      <c r="AQ10" s="69">
        <v>3</v>
      </c>
      <c r="AR10" s="74" t="s">
        <v>2</v>
      </c>
      <c r="AS10" s="75">
        <v>0</v>
      </c>
      <c r="AT10" s="69">
        <v>1</v>
      </c>
      <c r="AU10" s="74" t="s">
        <v>2</v>
      </c>
      <c r="AV10" s="75">
        <v>3</v>
      </c>
      <c r="AW10" s="69">
        <v>3</v>
      </c>
      <c r="AX10" s="74" t="s">
        <v>2</v>
      </c>
      <c r="AY10" s="75">
        <v>0</v>
      </c>
      <c r="AZ10" s="69">
        <v>2</v>
      </c>
      <c r="BA10" s="74" t="s">
        <v>2</v>
      </c>
      <c r="BB10" s="75">
        <v>2</v>
      </c>
      <c r="BC10" s="69">
        <v>3</v>
      </c>
      <c r="BD10" s="74" t="s">
        <v>2</v>
      </c>
      <c r="BE10" s="75">
        <v>1</v>
      </c>
      <c r="BF10" s="76">
        <f>SUM(D10,G10,J10,M10,P10,S10,V10,Y10,AB10,AE10,AH10,AK10,AN10,AQ10,AT10,AW10,AZ10,BC10)</f>
        <v>40</v>
      </c>
      <c r="BG10" s="74" t="s">
        <v>2</v>
      </c>
      <c r="BH10" s="77">
        <f>SUM(F10,I10,L10,O10,R10,U10,X10,AA10,AD10,AG10,AJ10,AM10,AP10,AS10,AV10,AY10,BB10,BE10)</f>
        <v>21</v>
      </c>
      <c r="BI10" s="75"/>
      <c r="BJ10" s="75"/>
      <c r="BK10" s="75"/>
      <c r="BL10" s="78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</row>
    <row r="11" spans="1:81" x14ac:dyDescent="0.25">
      <c r="A11" s="61">
        <v>3</v>
      </c>
      <c r="B11" s="62" t="s">
        <v>27</v>
      </c>
      <c r="C11" s="63" t="s">
        <v>59</v>
      </c>
      <c r="D11" s="79"/>
      <c r="E11" s="80">
        <v>0</v>
      </c>
      <c r="F11" s="81"/>
      <c r="G11" s="58"/>
      <c r="H11" s="55">
        <v>1</v>
      </c>
      <c r="I11" s="60"/>
      <c r="J11" s="64"/>
      <c r="K11" s="65"/>
      <c r="L11" s="66"/>
      <c r="M11" s="62"/>
      <c r="N11" s="55">
        <v>2</v>
      </c>
      <c r="O11" s="60"/>
      <c r="P11" s="62"/>
      <c r="Q11" s="55">
        <v>1</v>
      </c>
      <c r="R11" s="60"/>
      <c r="S11" s="62"/>
      <c r="T11" s="55">
        <v>1</v>
      </c>
      <c r="U11" s="60"/>
      <c r="V11" s="62"/>
      <c r="W11" s="55">
        <v>0</v>
      </c>
      <c r="X11" s="60"/>
      <c r="Y11" s="62"/>
      <c r="Z11" s="55">
        <v>2</v>
      </c>
      <c r="AA11" s="60"/>
      <c r="AB11" s="62"/>
      <c r="AC11" s="55">
        <v>2</v>
      </c>
      <c r="AD11" s="60"/>
      <c r="AE11" s="62"/>
      <c r="AF11" s="55">
        <v>1</v>
      </c>
      <c r="AG11" s="60"/>
      <c r="AH11" s="62"/>
      <c r="AI11" s="55">
        <v>2</v>
      </c>
      <c r="AJ11" s="60"/>
      <c r="AK11" s="62"/>
      <c r="AL11" s="55">
        <v>1</v>
      </c>
      <c r="AM11" s="60"/>
      <c r="AN11" s="62"/>
      <c r="AO11" s="55">
        <v>2</v>
      </c>
      <c r="AP11" s="60"/>
      <c r="AQ11" s="62"/>
      <c r="AR11" s="55">
        <v>2</v>
      </c>
      <c r="AS11" s="60"/>
      <c r="AT11" s="62"/>
      <c r="AU11" s="55">
        <v>1</v>
      </c>
      <c r="AV11" s="60"/>
      <c r="AW11" s="62"/>
      <c r="AX11" s="55">
        <v>1</v>
      </c>
      <c r="AY11" s="60"/>
      <c r="AZ11" s="62"/>
      <c r="BA11" s="55">
        <v>1</v>
      </c>
      <c r="BB11" s="60"/>
      <c r="BC11" s="62"/>
      <c r="BD11" s="55">
        <v>2</v>
      </c>
      <c r="BE11" s="60"/>
      <c r="BF11" s="57"/>
      <c r="BG11" s="58"/>
      <c r="BH11" s="59"/>
      <c r="BI11" s="60">
        <f>SUM(D11:BE11)</f>
        <v>22</v>
      </c>
      <c r="BJ11" s="60"/>
      <c r="BK11" s="60">
        <f>BF12-BH12</f>
        <v>10</v>
      </c>
      <c r="BL11" s="63" t="s">
        <v>55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</row>
    <row r="12" spans="1:81" x14ac:dyDescent="0.25">
      <c r="A12" s="68"/>
      <c r="B12" s="69" t="s">
        <v>28</v>
      </c>
      <c r="C12" s="70"/>
      <c r="D12" s="82">
        <v>0</v>
      </c>
      <c r="E12" s="83" t="s">
        <v>2</v>
      </c>
      <c r="F12" s="84">
        <v>3</v>
      </c>
      <c r="G12" s="74">
        <v>2</v>
      </c>
      <c r="H12" s="74" t="s">
        <v>2</v>
      </c>
      <c r="I12" s="75">
        <v>2</v>
      </c>
      <c r="J12" s="71"/>
      <c r="K12" s="72"/>
      <c r="L12" s="73"/>
      <c r="M12" s="69">
        <v>3</v>
      </c>
      <c r="N12" s="74" t="s">
        <v>2</v>
      </c>
      <c r="O12" s="75">
        <v>1</v>
      </c>
      <c r="P12" s="69">
        <v>2</v>
      </c>
      <c r="Q12" s="74" t="s">
        <v>2</v>
      </c>
      <c r="R12" s="75">
        <v>2</v>
      </c>
      <c r="S12" s="69">
        <v>2</v>
      </c>
      <c r="T12" s="74" t="s">
        <v>2</v>
      </c>
      <c r="U12" s="75">
        <v>2</v>
      </c>
      <c r="V12" s="69">
        <v>0</v>
      </c>
      <c r="W12" s="74" t="s">
        <v>2</v>
      </c>
      <c r="X12" s="75">
        <v>3</v>
      </c>
      <c r="Y12" s="69">
        <v>3</v>
      </c>
      <c r="Z12" s="74" t="s">
        <v>2</v>
      </c>
      <c r="AA12" s="75">
        <v>0</v>
      </c>
      <c r="AB12" s="69">
        <v>3</v>
      </c>
      <c r="AC12" s="74" t="s">
        <v>2</v>
      </c>
      <c r="AD12" s="75">
        <v>0</v>
      </c>
      <c r="AE12" s="69">
        <v>2</v>
      </c>
      <c r="AF12" s="74" t="s">
        <v>2</v>
      </c>
      <c r="AG12" s="75">
        <v>2</v>
      </c>
      <c r="AH12" s="69">
        <v>3</v>
      </c>
      <c r="AI12" s="74" t="s">
        <v>2</v>
      </c>
      <c r="AJ12" s="75">
        <v>1</v>
      </c>
      <c r="AK12" s="69">
        <v>2</v>
      </c>
      <c r="AL12" s="74" t="s">
        <v>2</v>
      </c>
      <c r="AM12" s="75">
        <v>2</v>
      </c>
      <c r="AN12" s="69">
        <v>3</v>
      </c>
      <c r="AO12" s="74" t="s">
        <v>2</v>
      </c>
      <c r="AP12" s="75">
        <v>1</v>
      </c>
      <c r="AQ12" s="69">
        <v>3</v>
      </c>
      <c r="AR12" s="74" t="s">
        <v>2</v>
      </c>
      <c r="AS12" s="75">
        <v>1</v>
      </c>
      <c r="AT12" s="69">
        <v>2</v>
      </c>
      <c r="AU12" s="74" t="s">
        <v>2</v>
      </c>
      <c r="AV12" s="75">
        <v>2</v>
      </c>
      <c r="AW12" s="69">
        <v>2</v>
      </c>
      <c r="AX12" s="74" t="s">
        <v>2</v>
      </c>
      <c r="AY12" s="75">
        <v>2</v>
      </c>
      <c r="AZ12" s="69">
        <v>2</v>
      </c>
      <c r="BA12" s="74" t="s">
        <v>2</v>
      </c>
      <c r="BB12" s="75">
        <v>2</v>
      </c>
      <c r="BC12" s="69">
        <v>3</v>
      </c>
      <c r="BD12" s="74" t="s">
        <v>2</v>
      </c>
      <c r="BE12" s="75">
        <v>1</v>
      </c>
      <c r="BF12" s="76">
        <f>SUM(D12,G12,J12,M12,P12,S12,V12,Y12,AB12,AE12,AH12,AK12,AN12,AQ12,AT12,AW12,AZ12,BC12)</f>
        <v>37</v>
      </c>
      <c r="BG12" s="74" t="s">
        <v>2</v>
      </c>
      <c r="BH12" s="77">
        <f>SUM(F12,I12,L12,O12,R12,U12,X12,AA12,AD12,AG12,AJ12,AM12,AP12,AS12,AV12,AY12,BB12,BE12)</f>
        <v>27</v>
      </c>
      <c r="BI12" s="75"/>
      <c r="BJ12" s="75"/>
      <c r="BK12" s="75"/>
      <c r="BL12" s="70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</row>
    <row r="13" spans="1:81" x14ac:dyDescent="0.25">
      <c r="A13" s="61">
        <v>4</v>
      </c>
      <c r="B13" s="62" t="s">
        <v>29</v>
      </c>
      <c r="C13" s="63" t="s">
        <v>50</v>
      </c>
      <c r="D13" s="79"/>
      <c r="E13" s="80">
        <v>1</v>
      </c>
      <c r="F13" s="81"/>
      <c r="G13" s="58"/>
      <c r="H13" s="55">
        <v>0</v>
      </c>
      <c r="I13" s="60"/>
      <c r="J13" s="62"/>
      <c r="K13" s="55">
        <v>0</v>
      </c>
      <c r="L13" s="60"/>
      <c r="M13" s="64"/>
      <c r="N13" s="65"/>
      <c r="O13" s="66"/>
      <c r="P13" s="62"/>
      <c r="Q13" s="55">
        <v>1</v>
      </c>
      <c r="R13" s="60"/>
      <c r="S13" s="62"/>
      <c r="T13" s="55">
        <v>2</v>
      </c>
      <c r="U13" s="60"/>
      <c r="V13" s="58"/>
      <c r="W13" s="55">
        <v>0</v>
      </c>
      <c r="X13" s="60"/>
      <c r="Y13" s="58"/>
      <c r="Z13" s="55">
        <v>2</v>
      </c>
      <c r="AA13" s="60"/>
      <c r="AB13" s="62"/>
      <c r="AC13" s="55">
        <v>1</v>
      </c>
      <c r="AD13" s="60"/>
      <c r="AE13" s="58"/>
      <c r="AF13" s="55">
        <v>2</v>
      </c>
      <c r="AG13" s="60"/>
      <c r="AH13" s="62"/>
      <c r="AI13" s="55">
        <v>1</v>
      </c>
      <c r="AJ13" s="60"/>
      <c r="AK13" s="58"/>
      <c r="AL13" s="55">
        <v>2</v>
      </c>
      <c r="AM13" s="60"/>
      <c r="AN13" s="62"/>
      <c r="AO13" s="55">
        <v>2</v>
      </c>
      <c r="AP13" s="60"/>
      <c r="AQ13" s="58"/>
      <c r="AR13" s="55">
        <v>2</v>
      </c>
      <c r="AS13" s="60"/>
      <c r="AT13" s="62"/>
      <c r="AU13" s="55">
        <v>0</v>
      </c>
      <c r="AV13" s="60"/>
      <c r="AW13" s="58"/>
      <c r="AX13" s="55">
        <v>2</v>
      </c>
      <c r="AY13" s="60"/>
      <c r="AZ13" s="62"/>
      <c r="BA13" s="55">
        <v>2</v>
      </c>
      <c r="BB13" s="60"/>
      <c r="BC13" s="58"/>
      <c r="BD13" s="55">
        <v>1</v>
      </c>
      <c r="BE13" s="60"/>
      <c r="BF13" s="57"/>
      <c r="BG13" s="58"/>
      <c r="BH13" s="59"/>
      <c r="BI13" s="60">
        <f>SUM(D13:BE13)</f>
        <v>21</v>
      </c>
      <c r="BJ13" s="60" t="s">
        <v>80</v>
      </c>
      <c r="BK13" s="60">
        <f>BF14-BH14</f>
        <v>10</v>
      </c>
      <c r="BL13" s="63" t="s">
        <v>77</v>
      </c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</row>
    <row r="14" spans="1:81" x14ac:dyDescent="0.25">
      <c r="A14" s="68"/>
      <c r="B14" s="69" t="s">
        <v>30</v>
      </c>
      <c r="C14" s="70"/>
      <c r="D14" s="82">
        <v>2</v>
      </c>
      <c r="E14" s="83" t="s">
        <v>2</v>
      </c>
      <c r="F14" s="84">
        <v>2</v>
      </c>
      <c r="G14" s="74">
        <v>1</v>
      </c>
      <c r="H14" s="74" t="s">
        <v>2</v>
      </c>
      <c r="I14" s="75">
        <v>3</v>
      </c>
      <c r="J14" s="69">
        <v>1</v>
      </c>
      <c r="K14" s="74" t="s">
        <v>2</v>
      </c>
      <c r="L14" s="75">
        <v>3</v>
      </c>
      <c r="M14" s="71"/>
      <c r="N14" s="72"/>
      <c r="O14" s="73"/>
      <c r="P14" s="69">
        <v>2</v>
      </c>
      <c r="Q14" s="74" t="s">
        <v>2</v>
      </c>
      <c r="R14" s="75">
        <v>2</v>
      </c>
      <c r="S14" s="69">
        <v>3</v>
      </c>
      <c r="T14" s="74" t="s">
        <v>2</v>
      </c>
      <c r="U14" s="75">
        <v>1</v>
      </c>
      <c r="V14" s="74">
        <v>1</v>
      </c>
      <c r="W14" s="74" t="s">
        <v>2</v>
      </c>
      <c r="X14" s="75">
        <v>3</v>
      </c>
      <c r="Y14" s="74">
        <v>3</v>
      </c>
      <c r="Z14" s="74" t="s">
        <v>2</v>
      </c>
      <c r="AA14" s="75">
        <v>0</v>
      </c>
      <c r="AB14" s="69">
        <v>2</v>
      </c>
      <c r="AC14" s="74" t="s">
        <v>2</v>
      </c>
      <c r="AD14" s="75">
        <v>2</v>
      </c>
      <c r="AE14" s="74">
        <v>3</v>
      </c>
      <c r="AF14" s="74" t="s">
        <v>2</v>
      </c>
      <c r="AG14" s="75">
        <v>1</v>
      </c>
      <c r="AH14" s="69">
        <v>2</v>
      </c>
      <c r="AI14" s="74" t="s">
        <v>2</v>
      </c>
      <c r="AJ14" s="75">
        <v>2</v>
      </c>
      <c r="AK14" s="74">
        <v>3</v>
      </c>
      <c r="AL14" s="74" t="s">
        <v>2</v>
      </c>
      <c r="AM14" s="75">
        <v>1</v>
      </c>
      <c r="AN14" s="69">
        <v>3</v>
      </c>
      <c r="AO14" s="74" t="s">
        <v>2</v>
      </c>
      <c r="AP14" s="75">
        <v>0</v>
      </c>
      <c r="AQ14" s="74">
        <v>3</v>
      </c>
      <c r="AR14" s="74" t="s">
        <v>2</v>
      </c>
      <c r="AS14" s="75">
        <v>1</v>
      </c>
      <c r="AT14" s="69">
        <v>1</v>
      </c>
      <c r="AU14" s="74" t="s">
        <v>2</v>
      </c>
      <c r="AV14" s="75">
        <v>3</v>
      </c>
      <c r="AW14" s="74">
        <v>3</v>
      </c>
      <c r="AX14" s="74" t="s">
        <v>2</v>
      </c>
      <c r="AY14" s="75">
        <v>1</v>
      </c>
      <c r="AZ14" s="69">
        <v>3</v>
      </c>
      <c r="BA14" s="74" t="s">
        <v>2</v>
      </c>
      <c r="BB14" s="75">
        <v>1</v>
      </c>
      <c r="BC14" s="74">
        <v>2</v>
      </c>
      <c r="BD14" s="74" t="s">
        <v>2</v>
      </c>
      <c r="BE14" s="75">
        <v>2</v>
      </c>
      <c r="BF14" s="76">
        <f>SUM(D14,G14,J14,M14,P14,S14,V14,Y14,AB14,AE14,AH14,AK14,AN14,AQ14,AT14,AW14,AZ14,BC14)</f>
        <v>38</v>
      </c>
      <c r="BG14" s="74" t="s">
        <v>2</v>
      </c>
      <c r="BH14" s="77">
        <f>SUM(F14,I14,L14,O14,R14,U14,X14,AA14,AD14,AG14,AJ14,AM14,AP14,AS14,AV14,AY14,BB14,BE14)</f>
        <v>28</v>
      </c>
      <c r="BI14" s="75"/>
      <c r="BJ14" s="75"/>
      <c r="BK14" s="75"/>
      <c r="BL14" s="70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</row>
    <row r="15" spans="1:81" x14ac:dyDescent="0.25">
      <c r="A15" s="61">
        <v>5</v>
      </c>
      <c r="B15" s="62" t="s">
        <v>31</v>
      </c>
      <c r="C15" s="63" t="s">
        <v>59</v>
      </c>
      <c r="D15" s="79"/>
      <c r="E15" s="80">
        <v>0</v>
      </c>
      <c r="F15" s="81"/>
      <c r="G15" s="58"/>
      <c r="H15" s="55">
        <v>0</v>
      </c>
      <c r="I15" s="60"/>
      <c r="J15" s="62"/>
      <c r="K15" s="55">
        <v>1</v>
      </c>
      <c r="L15" s="60"/>
      <c r="M15" s="62"/>
      <c r="N15" s="55">
        <v>1</v>
      </c>
      <c r="O15" s="60"/>
      <c r="P15" s="64"/>
      <c r="Q15" s="65"/>
      <c r="R15" s="66"/>
      <c r="S15" s="62"/>
      <c r="T15" s="55">
        <v>0</v>
      </c>
      <c r="U15" s="60"/>
      <c r="V15" s="62"/>
      <c r="W15" s="55">
        <v>2</v>
      </c>
      <c r="X15" s="60"/>
      <c r="Y15" s="62"/>
      <c r="Z15" s="55">
        <v>2</v>
      </c>
      <c r="AA15" s="60"/>
      <c r="AB15" s="62"/>
      <c r="AC15" s="55">
        <v>2</v>
      </c>
      <c r="AD15" s="60"/>
      <c r="AE15" s="62"/>
      <c r="AF15" s="55">
        <v>0</v>
      </c>
      <c r="AG15" s="60"/>
      <c r="AH15" s="62"/>
      <c r="AI15" s="55">
        <v>2</v>
      </c>
      <c r="AJ15" s="60"/>
      <c r="AK15" s="62"/>
      <c r="AL15" s="55">
        <v>2</v>
      </c>
      <c r="AM15" s="60"/>
      <c r="AN15" s="62"/>
      <c r="AO15" s="55">
        <v>2</v>
      </c>
      <c r="AP15" s="60"/>
      <c r="AQ15" s="62"/>
      <c r="AR15" s="55">
        <v>2</v>
      </c>
      <c r="AS15" s="60"/>
      <c r="AT15" s="62"/>
      <c r="AU15" s="55">
        <v>0</v>
      </c>
      <c r="AV15" s="60"/>
      <c r="AW15" s="62"/>
      <c r="AX15" s="55">
        <v>0</v>
      </c>
      <c r="AY15" s="60"/>
      <c r="AZ15" s="62"/>
      <c r="BA15" s="55">
        <v>0</v>
      </c>
      <c r="BB15" s="60"/>
      <c r="BC15" s="62"/>
      <c r="BD15" s="55">
        <v>2</v>
      </c>
      <c r="BE15" s="60"/>
      <c r="BF15" s="57"/>
      <c r="BG15" s="58"/>
      <c r="BH15" s="59"/>
      <c r="BI15" s="60">
        <f>SUM(D15:BE15)</f>
        <v>18</v>
      </c>
      <c r="BJ15" s="60" t="s">
        <v>80</v>
      </c>
      <c r="BK15" s="60">
        <f>BF16-BH16</f>
        <v>8</v>
      </c>
      <c r="BL15" s="63" t="s">
        <v>75</v>
      </c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</row>
    <row r="16" spans="1:81" x14ac:dyDescent="0.25">
      <c r="A16" s="68"/>
      <c r="B16" s="69" t="s">
        <v>32</v>
      </c>
      <c r="C16" s="70"/>
      <c r="D16" s="82">
        <v>1</v>
      </c>
      <c r="E16" s="83" t="s">
        <v>2</v>
      </c>
      <c r="F16" s="84">
        <v>3</v>
      </c>
      <c r="G16" s="74">
        <v>0</v>
      </c>
      <c r="H16" s="74" t="s">
        <v>2</v>
      </c>
      <c r="I16" s="75">
        <v>3</v>
      </c>
      <c r="J16" s="69">
        <v>2</v>
      </c>
      <c r="K16" s="74" t="s">
        <v>2</v>
      </c>
      <c r="L16" s="75">
        <v>2</v>
      </c>
      <c r="M16" s="69">
        <v>2</v>
      </c>
      <c r="N16" s="74" t="s">
        <v>2</v>
      </c>
      <c r="O16" s="75">
        <v>2</v>
      </c>
      <c r="P16" s="71"/>
      <c r="Q16" s="72"/>
      <c r="R16" s="73"/>
      <c r="S16" s="69">
        <v>1</v>
      </c>
      <c r="T16" s="74" t="s">
        <v>2</v>
      </c>
      <c r="U16" s="75">
        <v>3</v>
      </c>
      <c r="V16" s="69">
        <v>3</v>
      </c>
      <c r="W16" s="74" t="s">
        <v>2</v>
      </c>
      <c r="X16" s="75">
        <v>1</v>
      </c>
      <c r="Y16" s="69">
        <v>3</v>
      </c>
      <c r="Z16" s="74" t="s">
        <v>2</v>
      </c>
      <c r="AA16" s="75">
        <v>0</v>
      </c>
      <c r="AB16" s="69">
        <v>3</v>
      </c>
      <c r="AC16" s="74" t="s">
        <v>2</v>
      </c>
      <c r="AD16" s="75">
        <v>0</v>
      </c>
      <c r="AE16" s="69">
        <v>0</v>
      </c>
      <c r="AF16" s="74" t="s">
        <v>2</v>
      </c>
      <c r="AG16" s="75">
        <v>0</v>
      </c>
      <c r="AH16" s="69">
        <v>3</v>
      </c>
      <c r="AI16" s="74" t="s">
        <v>2</v>
      </c>
      <c r="AJ16" s="75">
        <v>0</v>
      </c>
      <c r="AK16" s="69">
        <v>3</v>
      </c>
      <c r="AL16" s="74" t="s">
        <v>2</v>
      </c>
      <c r="AM16" s="75">
        <v>1</v>
      </c>
      <c r="AN16" s="69">
        <v>3</v>
      </c>
      <c r="AO16" s="74" t="s">
        <v>2</v>
      </c>
      <c r="AP16" s="75">
        <v>0</v>
      </c>
      <c r="AQ16" s="69">
        <v>3</v>
      </c>
      <c r="AR16" s="74" t="s">
        <v>2</v>
      </c>
      <c r="AS16" s="75">
        <v>0</v>
      </c>
      <c r="AT16" s="69">
        <v>1</v>
      </c>
      <c r="AU16" s="74" t="s">
        <v>2</v>
      </c>
      <c r="AV16" s="75">
        <v>3</v>
      </c>
      <c r="AW16" s="69">
        <v>1</v>
      </c>
      <c r="AX16" s="74" t="s">
        <v>2</v>
      </c>
      <c r="AY16" s="75">
        <v>3</v>
      </c>
      <c r="AZ16" s="69">
        <v>0</v>
      </c>
      <c r="BA16" s="74" t="s">
        <v>2</v>
      </c>
      <c r="BB16" s="75">
        <v>3</v>
      </c>
      <c r="BC16" s="69">
        <v>3</v>
      </c>
      <c r="BD16" s="74" t="s">
        <v>2</v>
      </c>
      <c r="BE16" s="75">
        <v>0</v>
      </c>
      <c r="BF16" s="76">
        <f>SUM(D16,G16,J16,M16,P16,S16,V16,Y16,AB16,AE16,AH16,AK16,AN16,AQ16,AT16,AW16,AZ16,BC16)</f>
        <v>32</v>
      </c>
      <c r="BG16" s="74" t="s">
        <v>2</v>
      </c>
      <c r="BH16" s="77">
        <f>SUM(F16,I16,L16,O16,R16,U16,X16,AA16,AD16,AG16,AJ16,AM16,AP16,AS16,AV16,AY16,BB16,BE16)</f>
        <v>24</v>
      </c>
      <c r="BI16" s="75"/>
      <c r="BJ16" s="75"/>
      <c r="BK16" s="75"/>
      <c r="BL16" s="70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</row>
    <row r="17" spans="1:81" x14ac:dyDescent="0.25">
      <c r="A17" s="61">
        <v>6</v>
      </c>
      <c r="B17" s="62" t="s">
        <v>33</v>
      </c>
      <c r="C17" s="63" t="s">
        <v>59</v>
      </c>
      <c r="D17" s="79"/>
      <c r="E17" s="80">
        <v>0</v>
      </c>
      <c r="F17" s="81"/>
      <c r="G17" s="58"/>
      <c r="H17" s="55">
        <v>2</v>
      </c>
      <c r="I17" s="60"/>
      <c r="J17" s="62"/>
      <c r="K17" s="55">
        <v>1</v>
      </c>
      <c r="L17" s="60"/>
      <c r="M17" s="62"/>
      <c r="N17" s="55">
        <v>0</v>
      </c>
      <c r="O17" s="60"/>
      <c r="P17" s="62"/>
      <c r="Q17" s="55">
        <v>2</v>
      </c>
      <c r="R17" s="60"/>
      <c r="S17" s="64"/>
      <c r="T17" s="65"/>
      <c r="U17" s="66"/>
      <c r="V17" s="62"/>
      <c r="W17" s="55">
        <v>1</v>
      </c>
      <c r="X17" s="60"/>
      <c r="Y17" s="62"/>
      <c r="Z17" s="55">
        <v>2</v>
      </c>
      <c r="AA17" s="60"/>
      <c r="AB17" s="62"/>
      <c r="AC17" s="55">
        <v>2</v>
      </c>
      <c r="AD17" s="60"/>
      <c r="AE17" s="62"/>
      <c r="AF17" s="55">
        <v>1</v>
      </c>
      <c r="AG17" s="60"/>
      <c r="AH17" s="62"/>
      <c r="AI17" s="55">
        <v>1</v>
      </c>
      <c r="AJ17" s="60"/>
      <c r="AK17" s="62"/>
      <c r="AL17" s="55">
        <v>1</v>
      </c>
      <c r="AM17" s="60"/>
      <c r="AN17" s="62"/>
      <c r="AO17" s="55">
        <v>2</v>
      </c>
      <c r="AP17" s="60"/>
      <c r="AQ17" s="62"/>
      <c r="AR17" s="55">
        <v>2</v>
      </c>
      <c r="AS17" s="60"/>
      <c r="AT17" s="62"/>
      <c r="AU17" s="55">
        <v>2</v>
      </c>
      <c r="AV17" s="60"/>
      <c r="AW17" s="62"/>
      <c r="AX17" s="55">
        <v>2</v>
      </c>
      <c r="AY17" s="60"/>
      <c r="AZ17" s="62"/>
      <c r="BA17" s="55">
        <v>1</v>
      </c>
      <c r="BB17" s="60"/>
      <c r="BC17" s="62"/>
      <c r="BD17" s="55">
        <v>1</v>
      </c>
      <c r="BE17" s="60"/>
      <c r="BF17" s="57"/>
      <c r="BG17" s="58"/>
      <c r="BH17" s="59"/>
      <c r="BI17" s="60">
        <f>SUM(D17:BE17)</f>
        <v>23</v>
      </c>
      <c r="BJ17" s="60"/>
      <c r="BK17" s="60">
        <f>BF18-BH18</f>
        <v>15</v>
      </c>
      <c r="BL17" s="67" t="s">
        <v>54</v>
      </c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</row>
    <row r="18" spans="1:81" x14ac:dyDescent="0.25">
      <c r="A18" s="68"/>
      <c r="B18" s="69" t="s">
        <v>34</v>
      </c>
      <c r="C18" s="70"/>
      <c r="D18" s="82">
        <v>1</v>
      </c>
      <c r="E18" s="83" t="s">
        <v>2</v>
      </c>
      <c r="F18" s="84">
        <v>3</v>
      </c>
      <c r="G18" s="74">
        <v>3</v>
      </c>
      <c r="H18" s="74" t="s">
        <v>2</v>
      </c>
      <c r="I18" s="75">
        <v>0</v>
      </c>
      <c r="J18" s="69">
        <v>2</v>
      </c>
      <c r="K18" s="74" t="s">
        <v>2</v>
      </c>
      <c r="L18" s="75">
        <v>2</v>
      </c>
      <c r="M18" s="69">
        <v>1</v>
      </c>
      <c r="N18" s="74" t="s">
        <v>2</v>
      </c>
      <c r="O18" s="75">
        <v>3</v>
      </c>
      <c r="P18" s="69">
        <v>3</v>
      </c>
      <c r="Q18" s="74" t="s">
        <v>2</v>
      </c>
      <c r="R18" s="75">
        <v>1</v>
      </c>
      <c r="S18" s="71"/>
      <c r="T18" s="72"/>
      <c r="U18" s="73"/>
      <c r="V18" s="69">
        <v>2</v>
      </c>
      <c r="W18" s="74" t="s">
        <v>2</v>
      </c>
      <c r="X18" s="75">
        <v>2</v>
      </c>
      <c r="Y18" s="69">
        <v>3</v>
      </c>
      <c r="Z18" s="74" t="s">
        <v>2</v>
      </c>
      <c r="AA18" s="75">
        <v>0</v>
      </c>
      <c r="AB18" s="69">
        <v>3</v>
      </c>
      <c r="AC18" s="74" t="s">
        <v>2</v>
      </c>
      <c r="AD18" s="75">
        <v>1</v>
      </c>
      <c r="AE18" s="69">
        <v>2</v>
      </c>
      <c r="AF18" s="74" t="s">
        <v>2</v>
      </c>
      <c r="AG18" s="75">
        <v>2</v>
      </c>
      <c r="AH18" s="69">
        <v>2</v>
      </c>
      <c r="AI18" s="74" t="s">
        <v>2</v>
      </c>
      <c r="AJ18" s="75">
        <v>2</v>
      </c>
      <c r="AK18" s="69">
        <v>2</v>
      </c>
      <c r="AL18" s="74" t="s">
        <v>2</v>
      </c>
      <c r="AM18" s="75">
        <v>2</v>
      </c>
      <c r="AN18" s="69">
        <v>3</v>
      </c>
      <c r="AO18" s="74" t="s">
        <v>2</v>
      </c>
      <c r="AP18" s="75">
        <v>1</v>
      </c>
      <c r="AQ18" s="69">
        <v>3</v>
      </c>
      <c r="AR18" s="74" t="s">
        <v>2</v>
      </c>
      <c r="AS18" s="75">
        <v>1</v>
      </c>
      <c r="AT18" s="69">
        <v>3</v>
      </c>
      <c r="AU18" s="74" t="s">
        <v>2</v>
      </c>
      <c r="AV18" s="75">
        <v>1</v>
      </c>
      <c r="AW18" s="69">
        <v>3</v>
      </c>
      <c r="AX18" s="74" t="s">
        <v>2</v>
      </c>
      <c r="AY18" s="75">
        <v>0</v>
      </c>
      <c r="AZ18" s="69">
        <v>2</v>
      </c>
      <c r="BA18" s="74" t="s">
        <v>2</v>
      </c>
      <c r="BB18" s="75">
        <v>2</v>
      </c>
      <c r="BC18" s="69">
        <v>2</v>
      </c>
      <c r="BD18" s="74" t="s">
        <v>2</v>
      </c>
      <c r="BE18" s="75">
        <v>2</v>
      </c>
      <c r="BF18" s="76">
        <f>SUM(D18,G18,J18,M18,P18,S18,V18,Y18,AB18,AE18,AH18,AK18,AN18,AQ18,AT18,AW18,AZ18,BC18)</f>
        <v>40</v>
      </c>
      <c r="BG18" s="74" t="s">
        <v>2</v>
      </c>
      <c r="BH18" s="77">
        <f>SUM(F18,I18,L18,O18,R18,U18,X18,AA18,AD18,AG18,AJ18,AM18,AP18,AS18,AV18,AY18,BB18,BE18)</f>
        <v>25</v>
      </c>
      <c r="BI18" s="75"/>
      <c r="BJ18" s="75"/>
      <c r="BK18" s="75"/>
      <c r="BL18" s="7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</row>
    <row r="19" spans="1:81" x14ac:dyDescent="0.25">
      <c r="A19" s="61">
        <v>7</v>
      </c>
      <c r="B19" s="62" t="s">
        <v>35</v>
      </c>
      <c r="C19" s="63" t="s">
        <v>60</v>
      </c>
      <c r="D19" s="79"/>
      <c r="E19" s="80">
        <v>0</v>
      </c>
      <c r="F19" s="81"/>
      <c r="G19" s="58"/>
      <c r="H19" s="55">
        <v>0</v>
      </c>
      <c r="I19" s="60"/>
      <c r="J19" s="62"/>
      <c r="K19" s="55">
        <v>2</v>
      </c>
      <c r="L19" s="60"/>
      <c r="M19" s="62"/>
      <c r="N19" s="55">
        <v>2</v>
      </c>
      <c r="O19" s="60"/>
      <c r="P19" s="62"/>
      <c r="Q19" s="55">
        <v>0</v>
      </c>
      <c r="R19" s="60"/>
      <c r="S19" s="62"/>
      <c r="T19" s="55">
        <v>1</v>
      </c>
      <c r="U19" s="60"/>
      <c r="V19" s="64"/>
      <c r="W19" s="65"/>
      <c r="X19" s="66"/>
      <c r="Y19" s="58"/>
      <c r="Z19" s="55">
        <v>2</v>
      </c>
      <c r="AA19" s="60"/>
      <c r="AB19" s="62"/>
      <c r="AC19" s="55">
        <v>2</v>
      </c>
      <c r="AD19" s="60"/>
      <c r="AE19" s="58"/>
      <c r="AF19" s="55">
        <v>1</v>
      </c>
      <c r="AG19" s="60"/>
      <c r="AH19" s="62"/>
      <c r="AI19" s="55">
        <v>1</v>
      </c>
      <c r="AJ19" s="60"/>
      <c r="AK19" s="58"/>
      <c r="AL19" s="55">
        <v>2</v>
      </c>
      <c r="AM19" s="60"/>
      <c r="AN19" s="62"/>
      <c r="AO19" s="55">
        <v>2</v>
      </c>
      <c r="AP19" s="60"/>
      <c r="AQ19" s="58"/>
      <c r="AR19" s="55">
        <v>1</v>
      </c>
      <c r="AS19" s="60"/>
      <c r="AT19" s="62"/>
      <c r="AU19" s="55">
        <v>2</v>
      </c>
      <c r="AV19" s="60"/>
      <c r="AW19" s="58"/>
      <c r="AX19" s="55">
        <v>1</v>
      </c>
      <c r="AY19" s="60"/>
      <c r="AZ19" s="62"/>
      <c r="BA19" s="55">
        <v>1</v>
      </c>
      <c r="BB19" s="60"/>
      <c r="BC19" s="58"/>
      <c r="BD19" s="55">
        <v>1</v>
      </c>
      <c r="BE19" s="60"/>
      <c r="BF19" s="57"/>
      <c r="BG19" s="58"/>
      <c r="BH19" s="59"/>
      <c r="BI19" s="60">
        <f>SUM(D19:BE19)</f>
        <v>21</v>
      </c>
      <c r="BJ19" s="60"/>
      <c r="BK19" s="60">
        <f>BF20-BH20</f>
        <v>12</v>
      </c>
      <c r="BL19" s="63" t="s">
        <v>68</v>
      </c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</row>
    <row r="20" spans="1:81" x14ac:dyDescent="0.25">
      <c r="A20" s="68"/>
      <c r="B20" s="69" t="s">
        <v>30</v>
      </c>
      <c r="C20" s="70"/>
      <c r="D20" s="82">
        <v>1</v>
      </c>
      <c r="E20" s="83" t="s">
        <v>2</v>
      </c>
      <c r="F20" s="84">
        <v>3</v>
      </c>
      <c r="G20" s="74">
        <v>1</v>
      </c>
      <c r="H20" s="74" t="s">
        <v>2</v>
      </c>
      <c r="I20" s="75">
        <v>3</v>
      </c>
      <c r="J20" s="69">
        <v>3</v>
      </c>
      <c r="K20" s="74" t="s">
        <v>2</v>
      </c>
      <c r="L20" s="75">
        <v>0</v>
      </c>
      <c r="M20" s="69">
        <v>3</v>
      </c>
      <c r="N20" s="74" t="s">
        <v>2</v>
      </c>
      <c r="O20" s="75">
        <v>1</v>
      </c>
      <c r="P20" s="69">
        <v>1</v>
      </c>
      <c r="Q20" s="74" t="s">
        <v>2</v>
      </c>
      <c r="R20" s="75">
        <v>3</v>
      </c>
      <c r="S20" s="69">
        <v>2</v>
      </c>
      <c r="T20" s="74" t="s">
        <v>2</v>
      </c>
      <c r="U20" s="75">
        <v>2</v>
      </c>
      <c r="V20" s="71"/>
      <c r="W20" s="72"/>
      <c r="X20" s="73"/>
      <c r="Y20" s="74">
        <v>3</v>
      </c>
      <c r="Z20" s="74" t="s">
        <v>2</v>
      </c>
      <c r="AA20" s="75">
        <v>0</v>
      </c>
      <c r="AB20" s="69">
        <v>3</v>
      </c>
      <c r="AC20" s="74" t="s">
        <v>2</v>
      </c>
      <c r="AD20" s="75">
        <v>0</v>
      </c>
      <c r="AE20" s="74">
        <v>2</v>
      </c>
      <c r="AF20" s="74" t="s">
        <v>2</v>
      </c>
      <c r="AG20" s="75">
        <v>2</v>
      </c>
      <c r="AH20" s="69">
        <v>2</v>
      </c>
      <c r="AI20" s="74" t="s">
        <v>2</v>
      </c>
      <c r="AJ20" s="75">
        <v>2</v>
      </c>
      <c r="AK20" s="74">
        <v>3</v>
      </c>
      <c r="AL20" s="74" t="s">
        <v>2</v>
      </c>
      <c r="AM20" s="75">
        <v>1</v>
      </c>
      <c r="AN20" s="69">
        <v>3</v>
      </c>
      <c r="AO20" s="74" t="s">
        <v>2</v>
      </c>
      <c r="AP20" s="75">
        <v>0</v>
      </c>
      <c r="AQ20" s="74">
        <v>2</v>
      </c>
      <c r="AR20" s="74" t="s">
        <v>2</v>
      </c>
      <c r="AS20" s="75">
        <v>2</v>
      </c>
      <c r="AT20" s="69">
        <v>3</v>
      </c>
      <c r="AU20" s="74" t="s">
        <v>2</v>
      </c>
      <c r="AV20" s="75">
        <v>1</v>
      </c>
      <c r="AW20" s="74">
        <v>2</v>
      </c>
      <c r="AX20" s="74" t="s">
        <v>2</v>
      </c>
      <c r="AY20" s="75">
        <v>2</v>
      </c>
      <c r="AZ20" s="69">
        <v>2</v>
      </c>
      <c r="BA20" s="74" t="s">
        <v>2</v>
      </c>
      <c r="BB20" s="75">
        <v>2</v>
      </c>
      <c r="BC20" s="74">
        <v>2</v>
      </c>
      <c r="BD20" s="74" t="s">
        <v>2</v>
      </c>
      <c r="BE20" s="75">
        <v>2</v>
      </c>
      <c r="BF20" s="76">
        <f>SUM(D20,G20,J20,M20,P20,S20,V20,Y20,AB20,AE20,AH20,AK20,AN20,AQ20,AT20,AW20,AZ20,BC20)</f>
        <v>38</v>
      </c>
      <c r="BG20" s="74" t="s">
        <v>2</v>
      </c>
      <c r="BH20" s="77">
        <f>SUM(F20,I20,L20,O20,R20,U20,X20,AA20,AD20,AG20,AJ20,AM20,AP20,AS20,AV20,AY20,BB20,BE20)</f>
        <v>26</v>
      </c>
      <c r="BI20" s="75"/>
      <c r="BJ20" s="75"/>
      <c r="BK20" s="75"/>
      <c r="BL20" s="70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</row>
    <row r="21" spans="1:81" x14ac:dyDescent="0.25">
      <c r="A21" s="61">
        <v>8</v>
      </c>
      <c r="B21" s="62" t="s">
        <v>36</v>
      </c>
      <c r="C21" s="63" t="s">
        <v>59</v>
      </c>
      <c r="D21" s="79"/>
      <c r="E21" s="80">
        <v>0</v>
      </c>
      <c r="F21" s="81"/>
      <c r="G21" s="58"/>
      <c r="H21" s="55">
        <v>0</v>
      </c>
      <c r="I21" s="60"/>
      <c r="J21" s="62"/>
      <c r="K21" s="55">
        <v>0</v>
      </c>
      <c r="L21" s="60"/>
      <c r="M21" s="62"/>
      <c r="N21" s="55">
        <v>0</v>
      </c>
      <c r="O21" s="60"/>
      <c r="P21" s="62"/>
      <c r="Q21" s="55">
        <v>0</v>
      </c>
      <c r="R21" s="60"/>
      <c r="S21" s="62"/>
      <c r="T21" s="55">
        <v>0</v>
      </c>
      <c r="U21" s="60"/>
      <c r="V21" s="62"/>
      <c r="W21" s="55">
        <v>0</v>
      </c>
      <c r="X21" s="60"/>
      <c r="Y21" s="64"/>
      <c r="Z21" s="65"/>
      <c r="AA21" s="66"/>
      <c r="AB21" s="62"/>
      <c r="AC21" s="55">
        <v>0</v>
      </c>
      <c r="AD21" s="60"/>
      <c r="AE21" s="58"/>
      <c r="AF21" s="55">
        <v>0</v>
      </c>
      <c r="AG21" s="60"/>
      <c r="AH21" s="62"/>
      <c r="AI21" s="55">
        <v>0</v>
      </c>
      <c r="AJ21" s="60"/>
      <c r="AK21" s="58"/>
      <c r="AL21" s="55">
        <v>0</v>
      </c>
      <c r="AM21" s="60"/>
      <c r="AN21" s="62"/>
      <c r="AO21" s="55">
        <v>0</v>
      </c>
      <c r="AP21" s="60"/>
      <c r="AQ21" s="58"/>
      <c r="AR21" s="55">
        <v>0</v>
      </c>
      <c r="AS21" s="60"/>
      <c r="AT21" s="62"/>
      <c r="AU21" s="55">
        <v>0</v>
      </c>
      <c r="AV21" s="60"/>
      <c r="AW21" s="58"/>
      <c r="AX21" s="55">
        <v>0</v>
      </c>
      <c r="AY21" s="60"/>
      <c r="AZ21" s="62"/>
      <c r="BA21" s="55">
        <v>0</v>
      </c>
      <c r="BB21" s="60"/>
      <c r="BC21" s="58"/>
      <c r="BD21" s="55">
        <v>0</v>
      </c>
      <c r="BE21" s="60"/>
      <c r="BF21" s="57"/>
      <c r="BG21" s="58"/>
      <c r="BH21" s="59"/>
      <c r="BI21" s="60">
        <f>SUM(D21:BE21)</f>
        <v>0</v>
      </c>
      <c r="BJ21" s="60"/>
      <c r="BK21" s="60">
        <f>BF22-BH22</f>
        <v>-51</v>
      </c>
      <c r="BL21" s="63" t="s">
        <v>65</v>
      </c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</row>
    <row r="22" spans="1:81" x14ac:dyDescent="0.25">
      <c r="A22" s="68"/>
      <c r="B22" s="69" t="s">
        <v>37</v>
      </c>
      <c r="C22" s="70"/>
      <c r="D22" s="82">
        <v>0</v>
      </c>
      <c r="E22" s="83" t="s">
        <v>2</v>
      </c>
      <c r="F22" s="84">
        <v>3</v>
      </c>
      <c r="G22" s="74">
        <v>0</v>
      </c>
      <c r="H22" s="74" t="s">
        <v>2</v>
      </c>
      <c r="I22" s="75">
        <v>3</v>
      </c>
      <c r="J22" s="69">
        <v>0</v>
      </c>
      <c r="K22" s="74" t="s">
        <v>2</v>
      </c>
      <c r="L22" s="75">
        <v>3</v>
      </c>
      <c r="M22" s="69">
        <v>0</v>
      </c>
      <c r="N22" s="74" t="s">
        <v>2</v>
      </c>
      <c r="O22" s="75">
        <v>3</v>
      </c>
      <c r="P22" s="69">
        <v>0</v>
      </c>
      <c r="Q22" s="74" t="s">
        <v>2</v>
      </c>
      <c r="R22" s="75">
        <v>3</v>
      </c>
      <c r="S22" s="69">
        <v>0</v>
      </c>
      <c r="T22" s="74" t="s">
        <v>2</v>
      </c>
      <c r="U22" s="75">
        <v>3</v>
      </c>
      <c r="V22" s="69">
        <v>0</v>
      </c>
      <c r="W22" s="74" t="s">
        <v>2</v>
      </c>
      <c r="X22" s="75">
        <v>3</v>
      </c>
      <c r="Y22" s="71"/>
      <c r="Z22" s="72"/>
      <c r="AA22" s="73"/>
      <c r="AB22" s="69">
        <v>0</v>
      </c>
      <c r="AC22" s="74" t="s">
        <v>2</v>
      </c>
      <c r="AD22" s="75">
        <v>3</v>
      </c>
      <c r="AE22" s="74">
        <v>0</v>
      </c>
      <c r="AF22" s="74" t="s">
        <v>2</v>
      </c>
      <c r="AG22" s="75">
        <v>3</v>
      </c>
      <c r="AH22" s="69">
        <v>0</v>
      </c>
      <c r="AI22" s="74" t="s">
        <v>2</v>
      </c>
      <c r="AJ22" s="75">
        <v>3</v>
      </c>
      <c r="AK22" s="74">
        <v>0</v>
      </c>
      <c r="AL22" s="74" t="s">
        <v>2</v>
      </c>
      <c r="AM22" s="75">
        <v>3</v>
      </c>
      <c r="AN22" s="69">
        <v>0</v>
      </c>
      <c r="AO22" s="74" t="s">
        <v>2</v>
      </c>
      <c r="AP22" s="75">
        <v>3</v>
      </c>
      <c r="AQ22" s="74">
        <v>0</v>
      </c>
      <c r="AR22" s="74" t="s">
        <v>2</v>
      </c>
      <c r="AS22" s="75">
        <v>3</v>
      </c>
      <c r="AT22" s="69">
        <v>0</v>
      </c>
      <c r="AU22" s="74" t="s">
        <v>2</v>
      </c>
      <c r="AV22" s="75">
        <v>3</v>
      </c>
      <c r="AW22" s="74">
        <v>0</v>
      </c>
      <c r="AX22" s="74" t="s">
        <v>2</v>
      </c>
      <c r="AY22" s="75">
        <v>3</v>
      </c>
      <c r="AZ22" s="69">
        <v>0</v>
      </c>
      <c r="BA22" s="74" t="s">
        <v>2</v>
      </c>
      <c r="BB22" s="75">
        <v>3</v>
      </c>
      <c r="BC22" s="74">
        <v>0</v>
      </c>
      <c r="BD22" s="74" t="s">
        <v>2</v>
      </c>
      <c r="BE22" s="75">
        <v>3</v>
      </c>
      <c r="BF22" s="76">
        <f>SUM(D22,G22,J22,M22,P22,S22,V22,Y22,AB22,AE22,AH22,AK22,AN22,AQ22,AT22,AW22,AZ22,BC22)</f>
        <v>0</v>
      </c>
      <c r="BG22" s="74" t="s">
        <v>2</v>
      </c>
      <c r="BH22" s="77">
        <f>SUM(F22,I22,L22,O22,R22,U22,X22,AA22,AD22,AG22,AJ22,AM22,AP22,AS22,AV22,AY22,BB22,BE22)</f>
        <v>51</v>
      </c>
      <c r="BI22" s="75"/>
      <c r="BJ22" s="75"/>
      <c r="BK22" s="75"/>
      <c r="BL22" s="70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</row>
    <row r="23" spans="1:81" x14ac:dyDescent="0.25">
      <c r="A23" s="61">
        <v>9</v>
      </c>
      <c r="B23" s="62" t="s">
        <v>38</v>
      </c>
      <c r="C23" s="63" t="s">
        <v>50</v>
      </c>
      <c r="D23" s="79"/>
      <c r="E23" s="80">
        <v>0</v>
      </c>
      <c r="F23" s="81"/>
      <c r="G23" s="58"/>
      <c r="H23" s="55">
        <v>1</v>
      </c>
      <c r="I23" s="60"/>
      <c r="J23" s="62"/>
      <c r="K23" s="55">
        <v>0</v>
      </c>
      <c r="L23" s="60"/>
      <c r="M23" s="62"/>
      <c r="N23" s="55">
        <v>1</v>
      </c>
      <c r="O23" s="60"/>
      <c r="P23" s="62"/>
      <c r="Q23" s="55">
        <v>0</v>
      </c>
      <c r="R23" s="60"/>
      <c r="S23" s="62"/>
      <c r="T23" s="55">
        <v>0</v>
      </c>
      <c r="U23" s="60"/>
      <c r="V23" s="62"/>
      <c r="W23" s="55">
        <v>0</v>
      </c>
      <c r="X23" s="60"/>
      <c r="Y23" s="62"/>
      <c r="Z23" s="55">
        <v>2</v>
      </c>
      <c r="AA23" s="60"/>
      <c r="AB23" s="64"/>
      <c r="AC23" s="65"/>
      <c r="AD23" s="66"/>
      <c r="AE23" s="62"/>
      <c r="AF23" s="55">
        <v>0</v>
      </c>
      <c r="AG23" s="60"/>
      <c r="AH23" s="62"/>
      <c r="AI23" s="55">
        <v>0</v>
      </c>
      <c r="AJ23" s="60"/>
      <c r="AK23" s="62"/>
      <c r="AL23" s="55">
        <v>1</v>
      </c>
      <c r="AM23" s="60"/>
      <c r="AN23" s="62"/>
      <c r="AO23" s="55">
        <v>2</v>
      </c>
      <c r="AP23" s="60"/>
      <c r="AQ23" s="62"/>
      <c r="AR23" s="55">
        <v>1</v>
      </c>
      <c r="AS23" s="60"/>
      <c r="AT23" s="62"/>
      <c r="AU23" s="55">
        <v>0</v>
      </c>
      <c r="AV23" s="60"/>
      <c r="AW23" s="62"/>
      <c r="AX23" s="55">
        <v>0</v>
      </c>
      <c r="AY23" s="60"/>
      <c r="AZ23" s="62"/>
      <c r="BA23" s="55">
        <v>0</v>
      </c>
      <c r="BB23" s="60"/>
      <c r="BC23" s="62"/>
      <c r="BD23" s="55">
        <v>1</v>
      </c>
      <c r="BE23" s="60"/>
      <c r="BF23" s="57"/>
      <c r="BG23" s="58"/>
      <c r="BH23" s="59"/>
      <c r="BI23" s="60">
        <f>SUM(D23:BE23)</f>
        <v>9</v>
      </c>
      <c r="BJ23" s="60"/>
      <c r="BK23" s="60">
        <f>BF24-BH24</f>
        <v>-21</v>
      </c>
      <c r="BL23" s="63" t="s">
        <v>69</v>
      </c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</row>
    <row r="24" spans="1:81" x14ac:dyDescent="0.25">
      <c r="A24" s="68"/>
      <c r="B24" s="69" t="s">
        <v>26</v>
      </c>
      <c r="C24" s="70"/>
      <c r="D24" s="82">
        <v>1</v>
      </c>
      <c r="E24" s="83" t="s">
        <v>2</v>
      </c>
      <c r="F24" s="84">
        <v>3</v>
      </c>
      <c r="G24" s="74">
        <v>2</v>
      </c>
      <c r="H24" s="74" t="s">
        <v>2</v>
      </c>
      <c r="I24" s="75">
        <v>2</v>
      </c>
      <c r="J24" s="69">
        <v>0</v>
      </c>
      <c r="K24" s="74" t="s">
        <v>2</v>
      </c>
      <c r="L24" s="75">
        <v>3</v>
      </c>
      <c r="M24" s="69">
        <v>2</v>
      </c>
      <c r="N24" s="74" t="s">
        <v>2</v>
      </c>
      <c r="O24" s="75">
        <v>2</v>
      </c>
      <c r="P24" s="69">
        <v>0</v>
      </c>
      <c r="Q24" s="74" t="s">
        <v>2</v>
      </c>
      <c r="R24" s="75">
        <v>3</v>
      </c>
      <c r="S24" s="69">
        <v>1</v>
      </c>
      <c r="T24" s="74" t="s">
        <v>2</v>
      </c>
      <c r="U24" s="75">
        <v>3</v>
      </c>
      <c r="V24" s="69">
        <v>0</v>
      </c>
      <c r="W24" s="74" t="s">
        <v>2</v>
      </c>
      <c r="X24" s="75">
        <v>3</v>
      </c>
      <c r="Y24" s="69">
        <v>3</v>
      </c>
      <c r="Z24" s="74" t="s">
        <v>2</v>
      </c>
      <c r="AA24" s="75">
        <v>0</v>
      </c>
      <c r="AB24" s="71"/>
      <c r="AC24" s="72"/>
      <c r="AD24" s="73"/>
      <c r="AE24" s="69">
        <v>1</v>
      </c>
      <c r="AF24" s="74" t="s">
        <v>2</v>
      </c>
      <c r="AG24" s="75">
        <v>3</v>
      </c>
      <c r="AH24" s="69">
        <v>1</v>
      </c>
      <c r="AI24" s="74" t="s">
        <v>2</v>
      </c>
      <c r="AJ24" s="75">
        <v>3</v>
      </c>
      <c r="AK24" s="69">
        <v>2</v>
      </c>
      <c r="AL24" s="74" t="s">
        <v>2</v>
      </c>
      <c r="AM24" s="75">
        <v>2</v>
      </c>
      <c r="AN24" s="69">
        <v>3</v>
      </c>
      <c r="AO24" s="74" t="s">
        <v>2</v>
      </c>
      <c r="AP24" s="75">
        <v>1</v>
      </c>
      <c r="AQ24" s="69">
        <v>2</v>
      </c>
      <c r="AR24" s="74" t="s">
        <v>2</v>
      </c>
      <c r="AS24" s="75">
        <v>2</v>
      </c>
      <c r="AT24" s="69">
        <v>0</v>
      </c>
      <c r="AU24" s="74" t="s">
        <v>2</v>
      </c>
      <c r="AV24" s="75">
        <v>3</v>
      </c>
      <c r="AW24" s="69">
        <v>0</v>
      </c>
      <c r="AX24" s="74" t="s">
        <v>2</v>
      </c>
      <c r="AY24" s="75">
        <v>3</v>
      </c>
      <c r="AZ24" s="69">
        <v>0</v>
      </c>
      <c r="BA24" s="74" t="s">
        <v>2</v>
      </c>
      <c r="BB24" s="75">
        <v>3</v>
      </c>
      <c r="BC24" s="69">
        <v>2</v>
      </c>
      <c r="BD24" s="74" t="s">
        <v>2</v>
      </c>
      <c r="BE24" s="75">
        <v>2</v>
      </c>
      <c r="BF24" s="76">
        <f>SUM(D24,G24,J24,M24,P24,S24,V24,Y24,AB24,AE24,AH24,AK24,AN24,AQ24,AT24,AW24,AZ24,BC24)</f>
        <v>20</v>
      </c>
      <c r="BG24" s="74" t="s">
        <v>2</v>
      </c>
      <c r="BH24" s="77">
        <f>SUM(F24,I24,L24,O24,R24,U24,X24,AA24,AD24,AG24,AJ24,AM24,AP24,AS24,AV24,AY24,BB24,BE24)</f>
        <v>41</v>
      </c>
      <c r="BI24" s="75"/>
      <c r="BJ24" s="75"/>
      <c r="BK24" s="75"/>
      <c r="BL24" s="70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</row>
    <row r="25" spans="1:81" x14ac:dyDescent="0.25">
      <c r="A25" s="61">
        <v>10</v>
      </c>
      <c r="B25" s="62" t="s">
        <v>39</v>
      </c>
      <c r="C25" s="63" t="s">
        <v>50</v>
      </c>
      <c r="D25" s="79"/>
      <c r="E25" s="80">
        <v>0</v>
      </c>
      <c r="F25" s="81"/>
      <c r="G25" s="58"/>
      <c r="H25" s="55">
        <v>0</v>
      </c>
      <c r="I25" s="60"/>
      <c r="J25" s="62"/>
      <c r="K25" s="55">
        <v>1</v>
      </c>
      <c r="L25" s="60"/>
      <c r="M25" s="62"/>
      <c r="N25" s="55">
        <v>0</v>
      </c>
      <c r="O25" s="60"/>
      <c r="P25" s="62"/>
      <c r="Q25" s="55">
        <v>0</v>
      </c>
      <c r="R25" s="60"/>
      <c r="S25" s="62"/>
      <c r="T25" s="55">
        <v>1</v>
      </c>
      <c r="U25" s="60"/>
      <c r="V25" s="62"/>
      <c r="W25" s="55">
        <v>1</v>
      </c>
      <c r="X25" s="60"/>
      <c r="Y25" s="62"/>
      <c r="Z25" s="55">
        <v>2</v>
      </c>
      <c r="AA25" s="60"/>
      <c r="AB25" s="62"/>
      <c r="AC25" s="55">
        <v>2</v>
      </c>
      <c r="AD25" s="60"/>
      <c r="AE25" s="64"/>
      <c r="AF25" s="65"/>
      <c r="AG25" s="66"/>
      <c r="AH25" s="62"/>
      <c r="AI25" s="55">
        <v>2</v>
      </c>
      <c r="AJ25" s="60"/>
      <c r="AK25" s="58"/>
      <c r="AL25" s="55">
        <v>2</v>
      </c>
      <c r="AM25" s="60"/>
      <c r="AN25" s="62"/>
      <c r="AO25" s="55">
        <v>1</v>
      </c>
      <c r="AP25" s="60"/>
      <c r="AQ25" s="58"/>
      <c r="AR25" s="55">
        <v>2</v>
      </c>
      <c r="AS25" s="60"/>
      <c r="AT25" s="62"/>
      <c r="AU25" s="55">
        <v>2</v>
      </c>
      <c r="AV25" s="60"/>
      <c r="AW25" s="58"/>
      <c r="AX25" s="55">
        <v>1</v>
      </c>
      <c r="AY25" s="60"/>
      <c r="AZ25" s="62"/>
      <c r="BA25" s="55">
        <v>1</v>
      </c>
      <c r="BB25" s="60"/>
      <c r="BC25" s="58"/>
      <c r="BD25" s="55">
        <v>2</v>
      </c>
      <c r="BE25" s="60"/>
      <c r="BF25" s="57"/>
      <c r="BG25" s="58"/>
      <c r="BH25" s="59"/>
      <c r="BI25" s="60">
        <f>SUM(D25:BE25)</f>
        <v>20</v>
      </c>
      <c r="BJ25" s="60"/>
      <c r="BK25" s="60">
        <f>BF26-BH26</f>
        <v>8</v>
      </c>
      <c r="BL25" s="63" t="s">
        <v>70</v>
      </c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</row>
    <row r="26" spans="1:81" x14ac:dyDescent="0.25">
      <c r="A26" s="68"/>
      <c r="B26" s="69" t="s">
        <v>40</v>
      </c>
      <c r="C26" s="70"/>
      <c r="D26" s="82">
        <v>0</v>
      </c>
      <c r="E26" s="83" t="s">
        <v>2</v>
      </c>
      <c r="F26" s="84">
        <v>3</v>
      </c>
      <c r="G26" s="74">
        <v>0</v>
      </c>
      <c r="H26" s="74" t="s">
        <v>2</v>
      </c>
      <c r="I26" s="75">
        <v>3</v>
      </c>
      <c r="J26" s="69">
        <v>2</v>
      </c>
      <c r="K26" s="74" t="s">
        <v>2</v>
      </c>
      <c r="L26" s="75">
        <v>2</v>
      </c>
      <c r="M26" s="69">
        <v>1</v>
      </c>
      <c r="N26" s="74" t="s">
        <v>2</v>
      </c>
      <c r="O26" s="75">
        <v>3</v>
      </c>
      <c r="P26" s="69">
        <v>0</v>
      </c>
      <c r="Q26" s="74" t="s">
        <v>2</v>
      </c>
      <c r="R26" s="75">
        <v>0</v>
      </c>
      <c r="S26" s="69">
        <v>2</v>
      </c>
      <c r="T26" s="74" t="s">
        <v>2</v>
      </c>
      <c r="U26" s="75">
        <v>2</v>
      </c>
      <c r="V26" s="69">
        <v>2</v>
      </c>
      <c r="W26" s="74" t="s">
        <v>2</v>
      </c>
      <c r="X26" s="75">
        <v>2</v>
      </c>
      <c r="Y26" s="69">
        <v>3</v>
      </c>
      <c r="Z26" s="74" t="s">
        <v>2</v>
      </c>
      <c r="AA26" s="75">
        <v>0</v>
      </c>
      <c r="AB26" s="69">
        <v>3</v>
      </c>
      <c r="AC26" s="74" t="s">
        <v>2</v>
      </c>
      <c r="AD26" s="75">
        <v>1</v>
      </c>
      <c r="AE26" s="71"/>
      <c r="AF26" s="72"/>
      <c r="AG26" s="73"/>
      <c r="AH26" s="69">
        <v>3</v>
      </c>
      <c r="AI26" s="74" t="s">
        <v>2</v>
      </c>
      <c r="AJ26" s="75">
        <v>1</v>
      </c>
      <c r="AK26" s="74">
        <v>3</v>
      </c>
      <c r="AL26" s="74" t="s">
        <v>2</v>
      </c>
      <c r="AM26" s="75">
        <v>1</v>
      </c>
      <c r="AN26" s="69">
        <v>2</v>
      </c>
      <c r="AO26" s="74" t="s">
        <v>2</v>
      </c>
      <c r="AP26" s="75">
        <v>2</v>
      </c>
      <c r="AQ26" s="74">
        <v>3</v>
      </c>
      <c r="AR26" s="74" t="s">
        <v>2</v>
      </c>
      <c r="AS26" s="75">
        <v>1</v>
      </c>
      <c r="AT26" s="69">
        <v>3</v>
      </c>
      <c r="AU26" s="74" t="s">
        <v>2</v>
      </c>
      <c r="AV26" s="75">
        <v>0</v>
      </c>
      <c r="AW26" s="74">
        <v>2</v>
      </c>
      <c r="AX26" s="74" t="s">
        <v>2</v>
      </c>
      <c r="AY26" s="75">
        <v>2</v>
      </c>
      <c r="AZ26" s="69">
        <v>2</v>
      </c>
      <c r="BA26" s="74" t="s">
        <v>2</v>
      </c>
      <c r="BB26" s="75">
        <v>2</v>
      </c>
      <c r="BC26" s="74">
        <v>3</v>
      </c>
      <c r="BD26" s="74" t="s">
        <v>2</v>
      </c>
      <c r="BE26" s="75">
        <v>1</v>
      </c>
      <c r="BF26" s="76">
        <f>SUM(D26,G26,J26,M26,P26,S26,V26,Y26,AB26,AE26,AH26,AK26,AN26,AQ26,AT26,AW26,AZ26,BC26)</f>
        <v>34</v>
      </c>
      <c r="BG26" s="74" t="s">
        <v>2</v>
      </c>
      <c r="BH26" s="77">
        <f>SUM(F26,I26,L26,O26,R26,U26,X26,AA26,AD26,AG26,AJ26,AM26,AP26,AS26,AV26,AY26,BB26,BE26)</f>
        <v>26</v>
      </c>
      <c r="BI26" s="75"/>
      <c r="BJ26" s="75"/>
      <c r="BK26" s="75"/>
      <c r="BL26" s="70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</row>
    <row r="27" spans="1:81" x14ac:dyDescent="0.25">
      <c r="A27" s="61">
        <v>11</v>
      </c>
      <c r="B27" s="62" t="s">
        <v>41</v>
      </c>
      <c r="C27" s="63" t="s">
        <v>59</v>
      </c>
      <c r="D27" s="79"/>
      <c r="E27" s="80">
        <v>1</v>
      </c>
      <c r="F27" s="81"/>
      <c r="G27" s="58"/>
      <c r="H27" s="55">
        <v>1</v>
      </c>
      <c r="I27" s="60"/>
      <c r="J27" s="62"/>
      <c r="K27" s="55">
        <v>0</v>
      </c>
      <c r="L27" s="60"/>
      <c r="M27" s="62"/>
      <c r="N27" s="55">
        <v>1</v>
      </c>
      <c r="O27" s="60"/>
      <c r="P27" s="62"/>
      <c r="Q27" s="55">
        <v>0</v>
      </c>
      <c r="R27" s="60"/>
      <c r="S27" s="62"/>
      <c r="T27" s="55">
        <v>1</v>
      </c>
      <c r="U27" s="60"/>
      <c r="V27" s="62"/>
      <c r="W27" s="55">
        <v>1</v>
      </c>
      <c r="X27" s="60"/>
      <c r="Y27" s="62"/>
      <c r="Z27" s="55">
        <v>2</v>
      </c>
      <c r="AA27" s="60"/>
      <c r="AB27" s="62"/>
      <c r="AC27" s="55">
        <v>2</v>
      </c>
      <c r="AD27" s="60"/>
      <c r="AE27" s="62"/>
      <c r="AF27" s="55">
        <v>0</v>
      </c>
      <c r="AG27" s="60"/>
      <c r="AH27" s="64"/>
      <c r="AI27" s="65"/>
      <c r="AJ27" s="66"/>
      <c r="AK27" s="58"/>
      <c r="AL27" s="55">
        <v>1</v>
      </c>
      <c r="AM27" s="60"/>
      <c r="AN27" s="62"/>
      <c r="AO27" s="55">
        <v>2</v>
      </c>
      <c r="AP27" s="60"/>
      <c r="AQ27" s="58"/>
      <c r="AR27" s="55">
        <v>1</v>
      </c>
      <c r="AS27" s="60"/>
      <c r="AT27" s="62"/>
      <c r="AU27" s="55">
        <v>0</v>
      </c>
      <c r="AV27" s="60"/>
      <c r="AW27" s="58"/>
      <c r="AX27" s="55">
        <v>1</v>
      </c>
      <c r="AY27" s="60"/>
      <c r="AZ27" s="62"/>
      <c r="BA27" s="55">
        <v>1</v>
      </c>
      <c r="BB27" s="60"/>
      <c r="BC27" s="58"/>
      <c r="BD27" s="55">
        <v>1</v>
      </c>
      <c r="BE27" s="60"/>
      <c r="BF27" s="57"/>
      <c r="BG27" s="58"/>
      <c r="BH27" s="59"/>
      <c r="BI27" s="60">
        <f>SUM(D27:BE27)</f>
        <v>16</v>
      </c>
      <c r="BJ27" s="60"/>
      <c r="BK27" s="60">
        <f>BF28-BH28</f>
        <v>-1</v>
      </c>
      <c r="BL27" s="63" t="s">
        <v>71</v>
      </c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</row>
    <row r="28" spans="1:81" x14ac:dyDescent="0.25">
      <c r="A28" s="68"/>
      <c r="B28" s="69" t="s">
        <v>42</v>
      </c>
      <c r="C28" s="70"/>
      <c r="D28" s="82">
        <v>2</v>
      </c>
      <c r="E28" s="83" t="s">
        <v>2</v>
      </c>
      <c r="F28" s="84">
        <v>2</v>
      </c>
      <c r="G28" s="74">
        <v>2</v>
      </c>
      <c r="H28" s="74" t="s">
        <v>2</v>
      </c>
      <c r="I28" s="75">
        <v>2</v>
      </c>
      <c r="J28" s="69">
        <v>1</v>
      </c>
      <c r="K28" s="74" t="s">
        <v>2</v>
      </c>
      <c r="L28" s="75">
        <v>3</v>
      </c>
      <c r="M28" s="69">
        <v>2</v>
      </c>
      <c r="N28" s="74" t="s">
        <v>2</v>
      </c>
      <c r="O28" s="75">
        <v>2</v>
      </c>
      <c r="P28" s="69">
        <v>0</v>
      </c>
      <c r="Q28" s="74" t="s">
        <v>2</v>
      </c>
      <c r="R28" s="75">
        <v>3</v>
      </c>
      <c r="S28" s="69">
        <v>2</v>
      </c>
      <c r="T28" s="74" t="s">
        <v>2</v>
      </c>
      <c r="U28" s="75">
        <v>2</v>
      </c>
      <c r="V28" s="69">
        <v>2</v>
      </c>
      <c r="W28" s="74" t="s">
        <v>2</v>
      </c>
      <c r="X28" s="75">
        <v>2</v>
      </c>
      <c r="Y28" s="69">
        <v>3</v>
      </c>
      <c r="Z28" s="74" t="s">
        <v>2</v>
      </c>
      <c r="AA28" s="75">
        <v>0</v>
      </c>
      <c r="AB28" s="69">
        <v>3</v>
      </c>
      <c r="AC28" s="74" t="s">
        <v>2</v>
      </c>
      <c r="AD28" s="75">
        <v>1</v>
      </c>
      <c r="AE28" s="69">
        <v>1</v>
      </c>
      <c r="AF28" s="74" t="s">
        <v>2</v>
      </c>
      <c r="AG28" s="75">
        <v>3</v>
      </c>
      <c r="AH28" s="71"/>
      <c r="AI28" s="72"/>
      <c r="AJ28" s="73"/>
      <c r="AK28" s="74">
        <v>2</v>
      </c>
      <c r="AL28" s="74" t="s">
        <v>2</v>
      </c>
      <c r="AM28" s="75">
        <v>2</v>
      </c>
      <c r="AN28" s="69">
        <v>3</v>
      </c>
      <c r="AO28" s="74" t="s">
        <v>2</v>
      </c>
      <c r="AP28" s="75">
        <v>0</v>
      </c>
      <c r="AQ28" s="74">
        <v>2</v>
      </c>
      <c r="AR28" s="74" t="s">
        <v>2</v>
      </c>
      <c r="AS28" s="75">
        <v>2</v>
      </c>
      <c r="AT28" s="69">
        <v>1</v>
      </c>
      <c r="AU28" s="74" t="s">
        <v>2</v>
      </c>
      <c r="AV28" s="75">
        <v>3</v>
      </c>
      <c r="AW28" s="74">
        <v>2</v>
      </c>
      <c r="AX28" s="74" t="s">
        <v>2</v>
      </c>
      <c r="AY28" s="75">
        <v>2</v>
      </c>
      <c r="AZ28" s="69">
        <v>2</v>
      </c>
      <c r="BA28" s="74" t="s">
        <v>2</v>
      </c>
      <c r="BB28" s="75">
        <v>2</v>
      </c>
      <c r="BC28" s="74">
        <v>2</v>
      </c>
      <c r="BD28" s="74" t="s">
        <v>2</v>
      </c>
      <c r="BE28" s="75">
        <v>2</v>
      </c>
      <c r="BF28" s="76">
        <f>SUM(D28,G28,J28,M28,P28,S28,V28,Y28,AB28,AE28,AH28,AK28,AN28,AQ28,AT28,AW28,AZ28,BC28)</f>
        <v>32</v>
      </c>
      <c r="BG28" s="74" t="s">
        <v>2</v>
      </c>
      <c r="BH28" s="77">
        <f>SUM(F28,I28,L28,O28,R28,U28,X28,AA28,AD28,AG28,AJ28,AM28,AP28,AS28,AV28,AY28,BB28,BE28)</f>
        <v>33</v>
      </c>
      <c r="BI28" s="75"/>
      <c r="BJ28" s="75"/>
      <c r="BK28" s="75"/>
      <c r="BL28" s="70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</row>
    <row r="29" spans="1:81" x14ac:dyDescent="0.25">
      <c r="A29" s="61">
        <v>12</v>
      </c>
      <c r="B29" s="62" t="s">
        <v>43</v>
      </c>
      <c r="C29" s="63" t="s">
        <v>50</v>
      </c>
      <c r="D29" s="79"/>
      <c r="E29" s="80">
        <v>0</v>
      </c>
      <c r="F29" s="81"/>
      <c r="G29" s="58"/>
      <c r="H29" s="55">
        <v>1</v>
      </c>
      <c r="I29" s="60"/>
      <c r="J29" s="62"/>
      <c r="K29" s="55">
        <v>1</v>
      </c>
      <c r="L29" s="60"/>
      <c r="M29" s="62"/>
      <c r="N29" s="55">
        <v>0</v>
      </c>
      <c r="O29" s="60"/>
      <c r="P29" s="62"/>
      <c r="Q29" s="55">
        <v>0</v>
      </c>
      <c r="R29" s="60"/>
      <c r="S29" s="79"/>
      <c r="T29" s="80">
        <v>1</v>
      </c>
      <c r="U29" s="81"/>
      <c r="V29" s="58"/>
      <c r="W29" s="55">
        <v>0</v>
      </c>
      <c r="X29" s="60"/>
      <c r="Y29" s="62"/>
      <c r="Z29" s="55">
        <v>2</v>
      </c>
      <c r="AA29" s="60"/>
      <c r="AB29" s="62"/>
      <c r="AC29" s="55">
        <v>1</v>
      </c>
      <c r="AD29" s="60"/>
      <c r="AE29" s="62"/>
      <c r="AF29" s="55">
        <v>0</v>
      </c>
      <c r="AG29" s="60"/>
      <c r="AH29" s="79"/>
      <c r="AI29" s="80">
        <v>1</v>
      </c>
      <c r="AJ29" s="81"/>
      <c r="AK29" s="64"/>
      <c r="AL29" s="65"/>
      <c r="AM29" s="66"/>
      <c r="AN29" s="62"/>
      <c r="AO29" s="55">
        <v>2</v>
      </c>
      <c r="AP29" s="60"/>
      <c r="AQ29" s="58"/>
      <c r="AR29" s="55">
        <v>1</v>
      </c>
      <c r="AS29" s="60"/>
      <c r="AT29" s="62"/>
      <c r="AU29" s="55">
        <v>2</v>
      </c>
      <c r="AV29" s="60"/>
      <c r="AW29" s="58"/>
      <c r="AX29" s="55">
        <v>2</v>
      </c>
      <c r="AY29" s="60"/>
      <c r="AZ29" s="62"/>
      <c r="BA29" s="55">
        <v>1</v>
      </c>
      <c r="BB29" s="60"/>
      <c r="BC29" s="58"/>
      <c r="BD29" s="55">
        <v>0</v>
      </c>
      <c r="BE29" s="60"/>
      <c r="BF29" s="57"/>
      <c r="BG29" s="58"/>
      <c r="BH29" s="59"/>
      <c r="BI29" s="60">
        <f>SUM(D29:BE29)</f>
        <v>15</v>
      </c>
      <c r="BJ29" s="60"/>
      <c r="BK29" s="60">
        <f>BF30-BH30</f>
        <v>-3</v>
      </c>
      <c r="BL29" s="63" t="s">
        <v>72</v>
      </c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</row>
    <row r="30" spans="1:81" x14ac:dyDescent="0.25">
      <c r="A30" s="68"/>
      <c r="B30" s="69" t="s">
        <v>26</v>
      </c>
      <c r="C30" s="70"/>
      <c r="D30" s="82">
        <v>0</v>
      </c>
      <c r="E30" s="83" t="s">
        <v>2</v>
      </c>
      <c r="F30" s="84">
        <v>3</v>
      </c>
      <c r="G30" s="74">
        <v>2</v>
      </c>
      <c r="H30" s="74" t="s">
        <v>2</v>
      </c>
      <c r="I30" s="75">
        <v>2</v>
      </c>
      <c r="J30" s="69">
        <v>2</v>
      </c>
      <c r="K30" s="74" t="s">
        <v>2</v>
      </c>
      <c r="L30" s="75">
        <v>2</v>
      </c>
      <c r="M30" s="69">
        <v>1</v>
      </c>
      <c r="N30" s="74" t="s">
        <v>2</v>
      </c>
      <c r="O30" s="75">
        <v>3</v>
      </c>
      <c r="P30" s="69">
        <v>1</v>
      </c>
      <c r="Q30" s="74" t="s">
        <v>2</v>
      </c>
      <c r="R30" s="75">
        <v>3</v>
      </c>
      <c r="S30" s="82">
        <v>2</v>
      </c>
      <c r="T30" s="83" t="s">
        <v>2</v>
      </c>
      <c r="U30" s="84">
        <v>2</v>
      </c>
      <c r="V30" s="74">
        <v>1</v>
      </c>
      <c r="W30" s="74" t="s">
        <v>2</v>
      </c>
      <c r="X30" s="75">
        <v>3</v>
      </c>
      <c r="Y30" s="69">
        <v>3</v>
      </c>
      <c r="Z30" s="74" t="s">
        <v>2</v>
      </c>
      <c r="AA30" s="75">
        <v>0</v>
      </c>
      <c r="AB30" s="69">
        <v>2</v>
      </c>
      <c r="AC30" s="74" t="s">
        <v>2</v>
      </c>
      <c r="AD30" s="75">
        <v>2</v>
      </c>
      <c r="AE30" s="69">
        <v>1</v>
      </c>
      <c r="AF30" s="74" t="s">
        <v>2</v>
      </c>
      <c r="AG30" s="75">
        <v>3</v>
      </c>
      <c r="AH30" s="82">
        <v>2</v>
      </c>
      <c r="AI30" s="83" t="s">
        <v>2</v>
      </c>
      <c r="AJ30" s="84">
        <v>2</v>
      </c>
      <c r="AK30" s="71"/>
      <c r="AL30" s="72"/>
      <c r="AM30" s="73"/>
      <c r="AN30" s="69">
        <v>3</v>
      </c>
      <c r="AO30" s="74" t="s">
        <v>2</v>
      </c>
      <c r="AP30" s="75">
        <v>0</v>
      </c>
      <c r="AQ30" s="74">
        <v>2</v>
      </c>
      <c r="AR30" s="74" t="s">
        <v>2</v>
      </c>
      <c r="AS30" s="75">
        <v>2</v>
      </c>
      <c r="AT30" s="69">
        <v>3</v>
      </c>
      <c r="AU30" s="74" t="s">
        <v>2</v>
      </c>
      <c r="AV30" s="75">
        <v>0</v>
      </c>
      <c r="AW30" s="74">
        <v>3</v>
      </c>
      <c r="AX30" s="74" t="s">
        <v>2</v>
      </c>
      <c r="AY30" s="75">
        <v>1</v>
      </c>
      <c r="AZ30" s="69">
        <v>2</v>
      </c>
      <c r="BA30" s="74" t="s">
        <v>2</v>
      </c>
      <c r="BB30" s="75">
        <v>2</v>
      </c>
      <c r="BC30" s="74">
        <v>0</v>
      </c>
      <c r="BD30" s="74" t="s">
        <v>2</v>
      </c>
      <c r="BE30" s="75">
        <v>3</v>
      </c>
      <c r="BF30" s="76">
        <f>SUM(D30,G30,J30,M30,P30,S30,V30,Y30,AB30,AE30,AH30,AK30,AN30,AQ30,AT30,AW30,AZ30,BC30)</f>
        <v>30</v>
      </c>
      <c r="BG30" s="74" t="s">
        <v>2</v>
      </c>
      <c r="BH30" s="77">
        <f>SUM(F30,I30,L30,O30,R30,U30,X30,AA30,AD30,AG30,AJ30,AM30,AP30,AS30,AV30,AY30,BB30,BE30)</f>
        <v>33</v>
      </c>
      <c r="BI30" s="75"/>
      <c r="BJ30" s="75"/>
      <c r="BK30" s="75"/>
      <c r="BL30" s="70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</row>
    <row r="31" spans="1:81" x14ac:dyDescent="0.25">
      <c r="A31" s="61">
        <v>13</v>
      </c>
      <c r="B31" s="62" t="s">
        <v>44</v>
      </c>
      <c r="C31" s="63" t="s">
        <v>61</v>
      </c>
      <c r="D31" s="79"/>
      <c r="E31" s="80">
        <v>0</v>
      </c>
      <c r="F31" s="81"/>
      <c r="G31" s="58"/>
      <c r="H31" s="55">
        <v>0</v>
      </c>
      <c r="I31" s="60"/>
      <c r="J31" s="62"/>
      <c r="K31" s="55">
        <v>0</v>
      </c>
      <c r="L31" s="60"/>
      <c r="M31" s="62"/>
      <c r="N31" s="55">
        <v>0</v>
      </c>
      <c r="O31" s="60"/>
      <c r="P31" s="62"/>
      <c r="Q31" s="55">
        <v>0</v>
      </c>
      <c r="R31" s="60"/>
      <c r="S31" s="79"/>
      <c r="T31" s="80">
        <v>0</v>
      </c>
      <c r="U31" s="81"/>
      <c r="V31" s="58"/>
      <c r="W31" s="55">
        <v>0</v>
      </c>
      <c r="X31" s="60"/>
      <c r="Y31" s="62"/>
      <c r="Z31" s="55">
        <v>2</v>
      </c>
      <c r="AA31" s="60"/>
      <c r="AB31" s="62"/>
      <c r="AC31" s="55">
        <v>0</v>
      </c>
      <c r="AD31" s="60"/>
      <c r="AE31" s="62"/>
      <c r="AF31" s="55">
        <v>1</v>
      </c>
      <c r="AG31" s="60"/>
      <c r="AH31" s="79"/>
      <c r="AI31" s="80">
        <v>0</v>
      </c>
      <c r="AJ31" s="81"/>
      <c r="AK31" s="62"/>
      <c r="AL31" s="55">
        <v>0</v>
      </c>
      <c r="AM31" s="60"/>
      <c r="AN31" s="64"/>
      <c r="AO31" s="65"/>
      <c r="AP31" s="66"/>
      <c r="AQ31" s="58"/>
      <c r="AR31" s="55">
        <v>2</v>
      </c>
      <c r="AS31" s="60"/>
      <c r="AT31" s="62"/>
      <c r="AU31" s="55">
        <v>0</v>
      </c>
      <c r="AV31" s="60"/>
      <c r="AW31" s="58"/>
      <c r="AX31" s="55">
        <v>1</v>
      </c>
      <c r="AY31" s="60"/>
      <c r="AZ31" s="62"/>
      <c r="BA31" s="55">
        <v>1</v>
      </c>
      <c r="BB31" s="60"/>
      <c r="BC31" s="58"/>
      <c r="BD31" s="55">
        <v>0</v>
      </c>
      <c r="BE31" s="60"/>
      <c r="BF31" s="57"/>
      <c r="BG31" s="58"/>
      <c r="BH31" s="59"/>
      <c r="BI31" s="60">
        <f>SUM(D31:BE31)</f>
        <v>7</v>
      </c>
      <c r="BJ31" s="60"/>
      <c r="BK31" s="60">
        <f>BF32-BH32</f>
        <v>-26</v>
      </c>
      <c r="BL31" s="63" t="s">
        <v>73</v>
      </c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</row>
    <row r="32" spans="1:81" x14ac:dyDescent="0.25">
      <c r="A32" s="68"/>
      <c r="B32" s="69" t="s">
        <v>45</v>
      </c>
      <c r="C32" s="70"/>
      <c r="D32" s="82">
        <v>1</v>
      </c>
      <c r="E32" s="83" t="s">
        <v>2</v>
      </c>
      <c r="F32" s="84">
        <v>3</v>
      </c>
      <c r="G32" s="74">
        <v>0</v>
      </c>
      <c r="H32" s="74" t="s">
        <v>2</v>
      </c>
      <c r="I32" s="75">
        <v>3</v>
      </c>
      <c r="J32" s="69">
        <v>1</v>
      </c>
      <c r="K32" s="74" t="s">
        <v>2</v>
      </c>
      <c r="L32" s="75">
        <v>3</v>
      </c>
      <c r="M32" s="69">
        <v>0</v>
      </c>
      <c r="N32" s="74" t="s">
        <v>2</v>
      </c>
      <c r="O32" s="75">
        <v>3</v>
      </c>
      <c r="P32" s="69">
        <v>0</v>
      </c>
      <c r="Q32" s="74" t="s">
        <v>2</v>
      </c>
      <c r="R32" s="75">
        <v>3</v>
      </c>
      <c r="S32" s="82">
        <v>1</v>
      </c>
      <c r="T32" s="83" t="s">
        <v>2</v>
      </c>
      <c r="U32" s="84">
        <v>3</v>
      </c>
      <c r="V32" s="74">
        <v>0</v>
      </c>
      <c r="W32" s="74" t="s">
        <v>2</v>
      </c>
      <c r="X32" s="75">
        <v>3</v>
      </c>
      <c r="Y32" s="69">
        <v>3</v>
      </c>
      <c r="Z32" s="74" t="s">
        <v>2</v>
      </c>
      <c r="AA32" s="75">
        <v>0</v>
      </c>
      <c r="AB32" s="69">
        <v>1</v>
      </c>
      <c r="AC32" s="74" t="s">
        <v>2</v>
      </c>
      <c r="AD32" s="75">
        <v>3</v>
      </c>
      <c r="AE32" s="69">
        <v>2</v>
      </c>
      <c r="AF32" s="74" t="s">
        <v>2</v>
      </c>
      <c r="AG32" s="75">
        <v>2</v>
      </c>
      <c r="AH32" s="82">
        <v>0</v>
      </c>
      <c r="AI32" s="83" t="s">
        <v>2</v>
      </c>
      <c r="AJ32" s="84">
        <v>3</v>
      </c>
      <c r="AK32" s="69">
        <v>0</v>
      </c>
      <c r="AL32" s="74" t="s">
        <v>2</v>
      </c>
      <c r="AM32" s="75">
        <v>3</v>
      </c>
      <c r="AN32" s="71"/>
      <c r="AO32" s="72"/>
      <c r="AP32" s="73"/>
      <c r="AQ32" s="74">
        <v>3</v>
      </c>
      <c r="AR32" s="74" t="s">
        <v>2</v>
      </c>
      <c r="AS32" s="75">
        <v>1</v>
      </c>
      <c r="AT32" s="69">
        <v>0</v>
      </c>
      <c r="AU32" s="74" t="s">
        <v>2</v>
      </c>
      <c r="AV32" s="75">
        <v>3</v>
      </c>
      <c r="AW32" s="74">
        <v>2</v>
      </c>
      <c r="AX32" s="74" t="s">
        <v>2</v>
      </c>
      <c r="AY32" s="75">
        <v>2</v>
      </c>
      <c r="AZ32" s="69">
        <v>2</v>
      </c>
      <c r="BA32" s="74" t="s">
        <v>2</v>
      </c>
      <c r="BB32" s="75">
        <v>2</v>
      </c>
      <c r="BC32" s="74">
        <v>1</v>
      </c>
      <c r="BD32" s="74" t="s">
        <v>2</v>
      </c>
      <c r="BE32" s="75">
        <v>3</v>
      </c>
      <c r="BF32" s="76">
        <f>SUM(D32,G32,J32,M32,P32,S32,V32,Y32,AB32,AE32,AH32,AK32,AN32,AQ32,AT32,AW32,AZ32,BC32)</f>
        <v>17</v>
      </c>
      <c r="BG32" s="74" t="s">
        <v>2</v>
      </c>
      <c r="BH32" s="77">
        <f>SUM(F32,I32,L32,O32,R32,U32,X32,AA32,AD32,AG32,AJ32,AM32,AP32,AS32,AV32,AY32,BB32,BE32)</f>
        <v>43</v>
      </c>
      <c r="BI32" s="75"/>
      <c r="BJ32" s="75"/>
      <c r="BK32" s="75"/>
      <c r="BL32" s="70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</row>
    <row r="33" spans="1:81" x14ac:dyDescent="0.25">
      <c r="A33" s="61">
        <v>14</v>
      </c>
      <c r="B33" s="62" t="s">
        <v>43</v>
      </c>
      <c r="C33" s="63" t="s">
        <v>59</v>
      </c>
      <c r="D33" s="79"/>
      <c r="E33" s="80">
        <v>0</v>
      </c>
      <c r="F33" s="81"/>
      <c r="G33" s="58"/>
      <c r="H33" s="55">
        <v>0</v>
      </c>
      <c r="I33" s="60"/>
      <c r="J33" s="62"/>
      <c r="K33" s="55">
        <v>0</v>
      </c>
      <c r="L33" s="60"/>
      <c r="M33" s="62"/>
      <c r="N33" s="55">
        <v>0</v>
      </c>
      <c r="O33" s="60"/>
      <c r="P33" s="62"/>
      <c r="Q33" s="55">
        <v>0</v>
      </c>
      <c r="R33" s="60"/>
      <c r="S33" s="79"/>
      <c r="T33" s="80">
        <v>0</v>
      </c>
      <c r="U33" s="81"/>
      <c r="V33" s="58"/>
      <c r="W33" s="55">
        <v>1</v>
      </c>
      <c r="X33" s="60"/>
      <c r="Y33" s="62"/>
      <c r="Z33" s="55">
        <v>2</v>
      </c>
      <c r="AA33" s="60"/>
      <c r="AB33" s="62"/>
      <c r="AC33" s="55">
        <v>1</v>
      </c>
      <c r="AD33" s="60"/>
      <c r="AE33" s="62"/>
      <c r="AF33" s="55">
        <v>0</v>
      </c>
      <c r="AG33" s="60"/>
      <c r="AH33" s="79"/>
      <c r="AI33" s="80">
        <v>1</v>
      </c>
      <c r="AJ33" s="81"/>
      <c r="AK33" s="62"/>
      <c r="AL33" s="55">
        <v>1</v>
      </c>
      <c r="AM33" s="60"/>
      <c r="AN33" s="62"/>
      <c r="AO33" s="55">
        <v>0</v>
      </c>
      <c r="AP33" s="60"/>
      <c r="AQ33" s="64"/>
      <c r="AR33" s="65"/>
      <c r="AS33" s="66"/>
      <c r="AT33" s="62"/>
      <c r="AU33" s="55">
        <v>0</v>
      </c>
      <c r="AV33" s="60"/>
      <c r="AW33" s="58"/>
      <c r="AX33" s="55">
        <v>2</v>
      </c>
      <c r="AY33" s="60"/>
      <c r="AZ33" s="62"/>
      <c r="BA33" s="55">
        <v>1</v>
      </c>
      <c r="BB33" s="60"/>
      <c r="BC33" s="58"/>
      <c r="BD33" s="55">
        <v>0</v>
      </c>
      <c r="BE33" s="60"/>
      <c r="BF33" s="57"/>
      <c r="BG33" s="58"/>
      <c r="BH33" s="59"/>
      <c r="BI33" s="60">
        <f>SUM(D33:BE33)</f>
        <v>9</v>
      </c>
      <c r="BJ33" s="60"/>
      <c r="BK33" s="60">
        <f>BF34-BH34</f>
        <v>-18</v>
      </c>
      <c r="BL33" s="63" t="s">
        <v>74</v>
      </c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</row>
    <row r="34" spans="1:81" x14ac:dyDescent="0.25">
      <c r="A34" s="68"/>
      <c r="B34" s="69" t="s">
        <v>46</v>
      </c>
      <c r="C34" s="70"/>
      <c r="D34" s="82">
        <v>1</v>
      </c>
      <c r="E34" s="83" t="s">
        <v>2</v>
      </c>
      <c r="F34" s="84">
        <v>3</v>
      </c>
      <c r="G34" s="74">
        <v>0</v>
      </c>
      <c r="H34" s="74" t="s">
        <v>2</v>
      </c>
      <c r="I34" s="75">
        <v>3</v>
      </c>
      <c r="J34" s="69">
        <v>1</v>
      </c>
      <c r="K34" s="74" t="s">
        <v>2</v>
      </c>
      <c r="L34" s="75">
        <v>3</v>
      </c>
      <c r="M34" s="69">
        <v>1</v>
      </c>
      <c r="N34" s="74" t="s">
        <v>2</v>
      </c>
      <c r="O34" s="75">
        <v>3</v>
      </c>
      <c r="P34" s="69">
        <v>0</v>
      </c>
      <c r="Q34" s="74" t="s">
        <v>2</v>
      </c>
      <c r="R34" s="75">
        <v>3</v>
      </c>
      <c r="S34" s="82">
        <v>1</v>
      </c>
      <c r="T34" s="83" t="s">
        <v>2</v>
      </c>
      <c r="U34" s="84">
        <v>3</v>
      </c>
      <c r="V34" s="74">
        <v>2</v>
      </c>
      <c r="W34" s="74" t="s">
        <v>2</v>
      </c>
      <c r="X34" s="75">
        <v>2</v>
      </c>
      <c r="Y34" s="69">
        <v>3</v>
      </c>
      <c r="Z34" s="74" t="s">
        <v>2</v>
      </c>
      <c r="AA34" s="75">
        <v>0</v>
      </c>
      <c r="AB34" s="69">
        <v>2</v>
      </c>
      <c r="AC34" s="74" t="s">
        <v>2</v>
      </c>
      <c r="AD34" s="75">
        <v>2</v>
      </c>
      <c r="AE34" s="69">
        <v>1</v>
      </c>
      <c r="AF34" s="74" t="s">
        <v>2</v>
      </c>
      <c r="AG34" s="75">
        <v>3</v>
      </c>
      <c r="AH34" s="82">
        <v>2</v>
      </c>
      <c r="AI34" s="83" t="s">
        <v>2</v>
      </c>
      <c r="AJ34" s="84">
        <v>2</v>
      </c>
      <c r="AK34" s="69">
        <v>2</v>
      </c>
      <c r="AL34" s="74" t="s">
        <v>2</v>
      </c>
      <c r="AM34" s="75">
        <v>2</v>
      </c>
      <c r="AN34" s="69">
        <v>1</v>
      </c>
      <c r="AO34" s="74" t="s">
        <v>2</v>
      </c>
      <c r="AP34" s="75">
        <v>3</v>
      </c>
      <c r="AQ34" s="71"/>
      <c r="AR34" s="72"/>
      <c r="AS34" s="73"/>
      <c r="AT34" s="69">
        <v>1</v>
      </c>
      <c r="AU34" s="74" t="s">
        <v>2</v>
      </c>
      <c r="AV34" s="75">
        <v>3</v>
      </c>
      <c r="AW34" s="74">
        <v>3</v>
      </c>
      <c r="AX34" s="74" t="s">
        <v>2</v>
      </c>
      <c r="AY34" s="75">
        <v>1</v>
      </c>
      <c r="AZ34" s="69">
        <v>2</v>
      </c>
      <c r="BA34" s="74" t="s">
        <v>2</v>
      </c>
      <c r="BB34" s="75">
        <v>2</v>
      </c>
      <c r="BC34" s="74">
        <v>0</v>
      </c>
      <c r="BD34" s="74" t="s">
        <v>2</v>
      </c>
      <c r="BE34" s="75">
        <v>3</v>
      </c>
      <c r="BF34" s="76">
        <f>SUM(D34,G34,J34,M34,P34,S34,V34,Y34,AB34,AE34,AH34,AK34,AN34,AQ34,AT34,AW34,AZ34,BC34)</f>
        <v>23</v>
      </c>
      <c r="BG34" s="74" t="s">
        <v>2</v>
      </c>
      <c r="BH34" s="77">
        <f>SUM(F34,I34,L34,O34,R34,U34,X34,AA34,AD34,AG34,AJ34,AM34,AP34,AS34,AV34,AY34,BB34,BE34)</f>
        <v>41</v>
      </c>
      <c r="BI34" s="75"/>
      <c r="BJ34" s="75"/>
      <c r="BK34" s="75"/>
      <c r="BL34" s="70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</row>
    <row r="35" spans="1:81" x14ac:dyDescent="0.25">
      <c r="A35" s="61">
        <v>15</v>
      </c>
      <c r="B35" s="62" t="s">
        <v>47</v>
      </c>
      <c r="C35" s="63" t="s">
        <v>50</v>
      </c>
      <c r="D35" s="79"/>
      <c r="E35" s="80">
        <v>0</v>
      </c>
      <c r="F35" s="81"/>
      <c r="G35" s="58"/>
      <c r="H35" s="55">
        <v>2</v>
      </c>
      <c r="I35" s="60"/>
      <c r="J35" s="62"/>
      <c r="K35" s="55">
        <v>1</v>
      </c>
      <c r="L35" s="60"/>
      <c r="M35" s="62"/>
      <c r="N35" s="55">
        <v>2</v>
      </c>
      <c r="O35" s="60"/>
      <c r="P35" s="62"/>
      <c r="Q35" s="55">
        <v>2</v>
      </c>
      <c r="R35" s="60"/>
      <c r="S35" s="79"/>
      <c r="T35" s="80">
        <v>0</v>
      </c>
      <c r="U35" s="81"/>
      <c r="V35" s="58"/>
      <c r="W35" s="55">
        <v>0</v>
      </c>
      <c r="X35" s="60"/>
      <c r="Y35" s="62"/>
      <c r="Z35" s="55">
        <v>2</v>
      </c>
      <c r="AA35" s="60"/>
      <c r="AB35" s="62"/>
      <c r="AC35" s="55">
        <v>2</v>
      </c>
      <c r="AD35" s="60"/>
      <c r="AE35" s="62"/>
      <c r="AF35" s="55">
        <v>0</v>
      </c>
      <c r="AG35" s="60"/>
      <c r="AH35" s="79"/>
      <c r="AI35" s="80">
        <v>2</v>
      </c>
      <c r="AJ35" s="81"/>
      <c r="AK35" s="62"/>
      <c r="AL35" s="55">
        <v>0</v>
      </c>
      <c r="AM35" s="60"/>
      <c r="AN35" s="62"/>
      <c r="AO35" s="55">
        <v>2</v>
      </c>
      <c r="AP35" s="60"/>
      <c r="AQ35" s="62"/>
      <c r="AR35" s="55">
        <v>2</v>
      </c>
      <c r="AS35" s="60"/>
      <c r="AT35" s="64"/>
      <c r="AU35" s="65"/>
      <c r="AV35" s="66"/>
      <c r="AW35" s="58"/>
      <c r="AX35" s="55">
        <v>0</v>
      </c>
      <c r="AY35" s="60"/>
      <c r="AZ35" s="62"/>
      <c r="BA35" s="55">
        <v>0</v>
      </c>
      <c r="BB35" s="60"/>
      <c r="BC35" s="58"/>
      <c r="BD35" s="55">
        <v>1</v>
      </c>
      <c r="BE35" s="60"/>
      <c r="BF35" s="57"/>
      <c r="BG35" s="58"/>
      <c r="BH35" s="59"/>
      <c r="BI35" s="60">
        <f>SUM(D35:BE35)</f>
        <v>18</v>
      </c>
      <c r="BJ35" s="60" t="s">
        <v>80</v>
      </c>
      <c r="BK35" s="60">
        <f>BF36-BH36</f>
        <v>2</v>
      </c>
      <c r="BL35" s="63" t="s">
        <v>67</v>
      </c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</row>
    <row r="36" spans="1:81" x14ac:dyDescent="0.25">
      <c r="A36" s="68"/>
      <c r="B36" s="69" t="s">
        <v>30</v>
      </c>
      <c r="C36" s="70"/>
      <c r="D36" s="82">
        <v>1</v>
      </c>
      <c r="E36" s="83" t="s">
        <v>2</v>
      </c>
      <c r="F36" s="84">
        <v>3</v>
      </c>
      <c r="G36" s="74">
        <v>3</v>
      </c>
      <c r="H36" s="74" t="s">
        <v>2</v>
      </c>
      <c r="I36" s="75">
        <v>1</v>
      </c>
      <c r="J36" s="69">
        <v>2</v>
      </c>
      <c r="K36" s="74" t="s">
        <v>2</v>
      </c>
      <c r="L36" s="75">
        <v>2</v>
      </c>
      <c r="M36" s="69">
        <v>3</v>
      </c>
      <c r="N36" s="74" t="s">
        <v>2</v>
      </c>
      <c r="O36" s="75">
        <v>1</v>
      </c>
      <c r="P36" s="69">
        <v>3</v>
      </c>
      <c r="Q36" s="74" t="s">
        <v>2</v>
      </c>
      <c r="R36" s="75">
        <v>1</v>
      </c>
      <c r="S36" s="82">
        <v>1</v>
      </c>
      <c r="T36" s="83" t="s">
        <v>2</v>
      </c>
      <c r="U36" s="84">
        <v>3</v>
      </c>
      <c r="V36" s="74">
        <v>1</v>
      </c>
      <c r="W36" s="74" t="s">
        <v>2</v>
      </c>
      <c r="X36" s="75">
        <v>3</v>
      </c>
      <c r="Y36" s="69">
        <v>3</v>
      </c>
      <c r="Z36" s="74" t="s">
        <v>2</v>
      </c>
      <c r="AA36" s="75">
        <v>0</v>
      </c>
      <c r="AB36" s="69">
        <v>3</v>
      </c>
      <c r="AC36" s="74" t="s">
        <v>2</v>
      </c>
      <c r="AD36" s="75">
        <v>0</v>
      </c>
      <c r="AE36" s="69">
        <v>0</v>
      </c>
      <c r="AF36" s="74" t="s">
        <v>2</v>
      </c>
      <c r="AG36" s="75">
        <v>3</v>
      </c>
      <c r="AH36" s="82">
        <v>3</v>
      </c>
      <c r="AI36" s="83" t="s">
        <v>2</v>
      </c>
      <c r="AJ36" s="84">
        <v>1</v>
      </c>
      <c r="AK36" s="69">
        <v>0</v>
      </c>
      <c r="AL36" s="74" t="s">
        <v>2</v>
      </c>
      <c r="AM36" s="75">
        <v>3</v>
      </c>
      <c r="AN36" s="69">
        <v>3</v>
      </c>
      <c r="AO36" s="74" t="s">
        <v>2</v>
      </c>
      <c r="AP36" s="75">
        <v>0</v>
      </c>
      <c r="AQ36" s="69">
        <v>3</v>
      </c>
      <c r="AR36" s="74" t="s">
        <v>2</v>
      </c>
      <c r="AS36" s="75">
        <v>1</v>
      </c>
      <c r="AT36" s="71"/>
      <c r="AU36" s="72"/>
      <c r="AV36" s="73"/>
      <c r="AW36" s="74">
        <v>0</v>
      </c>
      <c r="AX36" s="74" t="s">
        <v>2</v>
      </c>
      <c r="AY36" s="75">
        <v>3</v>
      </c>
      <c r="AZ36" s="69">
        <v>1</v>
      </c>
      <c r="BA36" s="74" t="s">
        <v>2</v>
      </c>
      <c r="BB36" s="75">
        <v>3</v>
      </c>
      <c r="BC36" s="74">
        <v>2</v>
      </c>
      <c r="BD36" s="74" t="s">
        <v>2</v>
      </c>
      <c r="BE36" s="75">
        <v>2</v>
      </c>
      <c r="BF36" s="76">
        <f>SUM(D36,G36,J36,M36,P36,S36,V36,Y36,AB36,AE36,AH36,AK36,AN36,AQ36,AT36,AW36,AZ36,BC36)</f>
        <v>32</v>
      </c>
      <c r="BG36" s="74" t="s">
        <v>2</v>
      </c>
      <c r="BH36" s="77">
        <f>SUM(F36,I36,L36,O36,R36,U36,X36,AA36,AD36,AG36,AJ36,AM36,AP36,AS36,AV36,AY36,BB36,BE36)</f>
        <v>30</v>
      </c>
      <c r="BI36" s="75"/>
      <c r="BJ36" s="75"/>
      <c r="BK36" s="75"/>
      <c r="BL36" s="70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</row>
    <row r="37" spans="1:81" x14ac:dyDescent="0.25">
      <c r="A37" s="61">
        <v>16</v>
      </c>
      <c r="B37" s="62" t="s">
        <v>48</v>
      </c>
      <c r="C37" s="63" t="s">
        <v>62</v>
      </c>
      <c r="D37" s="79"/>
      <c r="E37" s="80">
        <v>1</v>
      </c>
      <c r="F37" s="81"/>
      <c r="G37" s="58"/>
      <c r="H37" s="55">
        <v>0</v>
      </c>
      <c r="I37" s="60"/>
      <c r="J37" s="62"/>
      <c r="K37" s="55">
        <v>1</v>
      </c>
      <c r="L37" s="60"/>
      <c r="M37" s="62"/>
      <c r="N37" s="55">
        <v>0</v>
      </c>
      <c r="O37" s="60"/>
      <c r="P37" s="62"/>
      <c r="Q37" s="55">
        <v>2</v>
      </c>
      <c r="R37" s="60"/>
      <c r="S37" s="79"/>
      <c r="T37" s="80">
        <v>0</v>
      </c>
      <c r="U37" s="81"/>
      <c r="V37" s="58"/>
      <c r="W37" s="55">
        <v>1</v>
      </c>
      <c r="X37" s="60"/>
      <c r="Y37" s="62"/>
      <c r="Z37" s="55">
        <v>2</v>
      </c>
      <c r="AA37" s="60"/>
      <c r="AB37" s="62"/>
      <c r="AC37" s="55">
        <v>2</v>
      </c>
      <c r="AD37" s="60"/>
      <c r="AE37" s="62"/>
      <c r="AF37" s="55">
        <v>1</v>
      </c>
      <c r="AG37" s="60"/>
      <c r="AH37" s="79"/>
      <c r="AI37" s="80">
        <v>1</v>
      </c>
      <c r="AJ37" s="81"/>
      <c r="AK37" s="62"/>
      <c r="AL37" s="55">
        <v>0</v>
      </c>
      <c r="AM37" s="60"/>
      <c r="AN37" s="62"/>
      <c r="AO37" s="55">
        <v>1</v>
      </c>
      <c r="AP37" s="60"/>
      <c r="AQ37" s="62"/>
      <c r="AR37" s="55">
        <v>0</v>
      </c>
      <c r="AS37" s="60"/>
      <c r="AT37" s="62"/>
      <c r="AU37" s="55">
        <v>2</v>
      </c>
      <c r="AV37" s="60"/>
      <c r="AW37" s="64"/>
      <c r="AX37" s="65"/>
      <c r="AY37" s="66"/>
      <c r="AZ37" s="62"/>
      <c r="BA37" s="55">
        <v>0</v>
      </c>
      <c r="BB37" s="60"/>
      <c r="BC37" s="62"/>
      <c r="BD37" s="55">
        <v>2</v>
      </c>
      <c r="BE37" s="60"/>
      <c r="BF37" s="57"/>
      <c r="BG37" s="58"/>
      <c r="BH37" s="59"/>
      <c r="BI37" s="60">
        <f>SUM(D37:BE37)</f>
        <v>16</v>
      </c>
      <c r="BJ37" s="60"/>
      <c r="BK37" s="60">
        <f>BF38-BH38</f>
        <v>-1</v>
      </c>
      <c r="BL37" s="63" t="s">
        <v>76</v>
      </c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</row>
    <row r="38" spans="1:81" x14ac:dyDescent="0.25">
      <c r="A38" s="68"/>
      <c r="B38" s="69" t="s">
        <v>49</v>
      </c>
      <c r="C38" s="70"/>
      <c r="D38" s="82">
        <v>2</v>
      </c>
      <c r="E38" s="83" t="s">
        <v>2</v>
      </c>
      <c r="F38" s="84">
        <v>2</v>
      </c>
      <c r="G38" s="74">
        <v>0</v>
      </c>
      <c r="H38" s="74" t="s">
        <v>2</v>
      </c>
      <c r="I38" s="75">
        <v>3</v>
      </c>
      <c r="J38" s="69">
        <v>2</v>
      </c>
      <c r="K38" s="74" t="s">
        <v>2</v>
      </c>
      <c r="L38" s="75">
        <v>2</v>
      </c>
      <c r="M38" s="69">
        <v>1</v>
      </c>
      <c r="N38" s="74" t="s">
        <v>2</v>
      </c>
      <c r="O38" s="75">
        <v>3</v>
      </c>
      <c r="P38" s="69">
        <v>3</v>
      </c>
      <c r="Q38" s="74" t="s">
        <v>2</v>
      </c>
      <c r="R38" s="75">
        <v>1</v>
      </c>
      <c r="S38" s="82">
        <v>0</v>
      </c>
      <c r="T38" s="83" t="s">
        <v>2</v>
      </c>
      <c r="U38" s="84">
        <v>3</v>
      </c>
      <c r="V38" s="74">
        <v>2</v>
      </c>
      <c r="W38" s="74" t="s">
        <v>2</v>
      </c>
      <c r="X38" s="75">
        <v>2</v>
      </c>
      <c r="Y38" s="69">
        <v>3</v>
      </c>
      <c r="Z38" s="74" t="s">
        <v>2</v>
      </c>
      <c r="AA38" s="75">
        <v>0</v>
      </c>
      <c r="AB38" s="69">
        <v>3</v>
      </c>
      <c r="AC38" s="74" t="s">
        <v>2</v>
      </c>
      <c r="AD38" s="75">
        <v>0</v>
      </c>
      <c r="AE38" s="69">
        <v>2</v>
      </c>
      <c r="AF38" s="74" t="s">
        <v>2</v>
      </c>
      <c r="AG38" s="75">
        <v>2</v>
      </c>
      <c r="AH38" s="82">
        <v>2</v>
      </c>
      <c r="AI38" s="83" t="s">
        <v>2</v>
      </c>
      <c r="AJ38" s="84">
        <v>2</v>
      </c>
      <c r="AK38" s="69">
        <v>1</v>
      </c>
      <c r="AL38" s="74" t="s">
        <v>2</v>
      </c>
      <c r="AM38" s="75">
        <v>3</v>
      </c>
      <c r="AN38" s="69">
        <v>2</v>
      </c>
      <c r="AO38" s="74" t="s">
        <v>2</v>
      </c>
      <c r="AP38" s="75">
        <v>2</v>
      </c>
      <c r="AQ38" s="69">
        <v>1</v>
      </c>
      <c r="AR38" s="74" t="s">
        <v>2</v>
      </c>
      <c r="AS38" s="75">
        <v>3</v>
      </c>
      <c r="AT38" s="69">
        <v>3</v>
      </c>
      <c r="AU38" s="74" t="s">
        <v>2</v>
      </c>
      <c r="AV38" s="75">
        <v>0</v>
      </c>
      <c r="AW38" s="71"/>
      <c r="AX38" s="72"/>
      <c r="AY38" s="73"/>
      <c r="AZ38" s="69">
        <v>0</v>
      </c>
      <c r="BA38" s="74" t="s">
        <v>2</v>
      </c>
      <c r="BB38" s="75">
        <v>3</v>
      </c>
      <c r="BC38" s="69">
        <v>3</v>
      </c>
      <c r="BD38" s="74" t="s">
        <v>2</v>
      </c>
      <c r="BE38" s="75">
        <v>0</v>
      </c>
      <c r="BF38" s="76">
        <f>SUM(D38,G38,J38,M38,P38,S38,V38,Y38,AB38,AE38,AH38,AK38,AN38,AQ38,AT38,AW38,AZ38,BC38)</f>
        <v>30</v>
      </c>
      <c r="BG38" s="74" t="s">
        <v>2</v>
      </c>
      <c r="BH38" s="77">
        <f>SUM(F38,I38,L38,O38,R38,U38,X38,AA38,AD38,AG38,AJ38,AM38,AP38,AS38,AV38,AY38,BB38,BE38)</f>
        <v>31</v>
      </c>
      <c r="BI38" s="75"/>
      <c r="BJ38" s="75"/>
      <c r="BK38" s="75"/>
      <c r="BL38" s="70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</row>
    <row r="39" spans="1:81" x14ac:dyDescent="0.25">
      <c r="A39" s="61">
        <v>17</v>
      </c>
      <c r="B39" s="62" t="s">
        <v>50</v>
      </c>
      <c r="C39" s="63" t="s">
        <v>50</v>
      </c>
      <c r="D39" s="79"/>
      <c r="E39" s="80">
        <v>1</v>
      </c>
      <c r="F39" s="81"/>
      <c r="G39" s="58"/>
      <c r="H39" s="55">
        <v>1</v>
      </c>
      <c r="I39" s="60"/>
      <c r="J39" s="62"/>
      <c r="K39" s="55">
        <v>1</v>
      </c>
      <c r="L39" s="60"/>
      <c r="M39" s="62"/>
      <c r="N39" s="55">
        <v>0</v>
      </c>
      <c r="O39" s="60"/>
      <c r="P39" s="62"/>
      <c r="Q39" s="55">
        <v>2</v>
      </c>
      <c r="R39" s="60"/>
      <c r="S39" s="79"/>
      <c r="T39" s="80">
        <v>1</v>
      </c>
      <c r="U39" s="81"/>
      <c r="V39" s="58"/>
      <c r="W39" s="55">
        <v>1</v>
      </c>
      <c r="X39" s="60"/>
      <c r="Y39" s="62"/>
      <c r="Z39" s="55">
        <v>2</v>
      </c>
      <c r="AA39" s="60"/>
      <c r="AB39" s="62"/>
      <c r="AC39" s="55">
        <v>2</v>
      </c>
      <c r="AD39" s="60"/>
      <c r="AE39" s="62"/>
      <c r="AF39" s="55">
        <v>1</v>
      </c>
      <c r="AG39" s="60"/>
      <c r="AH39" s="79"/>
      <c r="AI39" s="80">
        <v>1</v>
      </c>
      <c r="AJ39" s="81"/>
      <c r="AK39" s="62"/>
      <c r="AL39" s="55">
        <v>1</v>
      </c>
      <c r="AM39" s="60"/>
      <c r="AN39" s="62"/>
      <c r="AO39" s="55">
        <v>1</v>
      </c>
      <c r="AP39" s="60"/>
      <c r="AQ39" s="62"/>
      <c r="AR39" s="55">
        <v>1</v>
      </c>
      <c r="AS39" s="60"/>
      <c r="AT39" s="62"/>
      <c r="AU39" s="55">
        <v>2</v>
      </c>
      <c r="AV39" s="60"/>
      <c r="AW39" s="58"/>
      <c r="AX39" s="55">
        <v>2</v>
      </c>
      <c r="AY39" s="60"/>
      <c r="AZ39" s="64"/>
      <c r="BA39" s="65"/>
      <c r="BB39" s="66"/>
      <c r="BC39" s="58"/>
      <c r="BD39" s="55">
        <v>1</v>
      </c>
      <c r="BE39" s="60"/>
      <c r="BF39" s="57"/>
      <c r="BG39" s="58"/>
      <c r="BH39" s="59"/>
      <c r="BI39" s="60">
        <f>SUM(D39:BE39)</f>
        <v>21</v>
      </c>
      <c r="BJ39" s="60" t="s">
        <v>80</v>
      </c>
      <c r="BK39" s="60">
        <f>BF40-BH40</f>
        <v>12</v>
      </c>
      <c r="BL39" s="63" t="s">
        <v>66</v>
      </c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</row>
    <row r="40" spans="1:81" x14ac:dyDescent="0.25">
      <c r="A40" s="68"/>
      <c r="B40" s="69" t="s">
        <v>51</v>
      </c>
      <c r="C40" s="70"/>
      <c r="D40" s="82">
        <v>2</v>
      </c>
      <c r="E40" s="83" t="s">
        <v>2</v>
      </c>
      <c r="F40" s="84">
        <v>2</v>
      </c>
      <c r="G40" s="74">
        <v>2</v>
      </c>
      <c r="H40" s="74" t="s">
        <v>2</v>
      </c>
      <c r="I40" s="75">
        <v>2</v>
      </c>
      <c r="J40" s="69">
        <v>2</v>
      </c>
      <c r="K40" s="74" t="s">
        <v>2</v>
      </c>
      <c r="L40" s="75">
        <v>2</v>
      </c>
      <c r="M40" s="69">
        <v>1</v>
      </c>
      <c r="N40" s="74" t="s">
        <v>2</v>
      </c>
      <c r="O40" s="75">
        <v>3</v>
      </c>
      <c r="P40" s="69">
        <v>3</v>
      </c>
      <c r="Q40" s="74" t="s">
        <v>2</v>
      </c>
      <c r="R40" s="75">
        <v>0</v>
      </c>
      <c r="S40" s="82">
        <v>2</v>
      </c>
      <c r="T40" s="83" t="s">
        <v>2</v>
      </c>
      <c r="U40" s="84">
        <v>2</v>
      </c>
      <c r="V40" s="74">
        <v>2</v>
      </c>
      <c r="W40" s="74" t="s">
        <v>2</v>
      </c>
      <c r="X40" s="75">
        <v>2</v>
      </c>
      <c r="Y40" s="69">
        <v>3</v>
      </c>
      <c r="Z40" s="74" t="s">
        <v>2</v>
      </c>
      <c r="AA40" s="75">
        <v>0</v>
      </c>
      <c r="AB40" s="69">
        <v>3</v>
      </c>
      <c r="AC40" s="74" t="s">
        <v>2</v>
      </c>
      <c r="AD40" s="75">
        <v>0</v>
      </c>
      <c r="AE40" s="69">
        <v>2</v>
      </c>
      <c r="AF40" s="74" t="s">
        <v>2</v>
      </c>
      <c r="AG40" s="75">
        <v>2</v>
      </c>
      <c r="AH40" s="82">
        <v>2</v>
      </c>
      <c r="AI40" s="83" t="s">
        <v>2</v>
      </c>
      <c r="AJ40" s="84">
        <v>2</v>
      </c>
      <c r="AK40" s="69">
        <v>2</v>
      </c>
      <c r="AL40" s="74" t="s">
        <v>2</v>
      </c>
      <c r="AM40" s="75">
        <v>2</v>
      </c>
      <c r="AN40" s="69">
        <v>2</v>
      </c>
      <c r="AO40" s="74" t="s">
        <v>2</v>
      </c>
      <c r="AP40" s="75">
        <v>2</v>
      </c>
      <c r="AQ40" s="69">
        <v>2</v>
      </c>
      <c r="AR40" s="74" t="s">
        <v>2</v>
      </c>
      <c r="AS40" s="75">
        <v>2</v>
      </c>
      <c r="AT40" s="69">
        <v>3</v>
      </c>
      <c r="AU40" s="74" t="s">
        <v>2</v>
      </c>
      <c r="AV40" s="75">
        <v>1</v>
      </c>
      <c r="AW40" s="74">
        <v>3</v>
      </c>
      <c r="AX40" s="74" t="s">
        <v>2</v>
      </c>
      <c r="AY40" s="75">
        <v>0</v>
      </c>
      <c r="AZ40" s="71"/>
      <c r="BA40" s="72"/>
      <c r="BB40" s="73"/>
      <c r="BC40" s="74">
        <v>2</v>
      </c>
      <c r="BD40" s="74" t="s">
        <v>2</v>
      </c>
      <c r="BE40" s="75">
        <v>2</v>
      </c>
      <c r="BF40" s="76">
        <f>SUM(D40,G40,J40,M40,P40,S40,V40,Y40,AB40,AE40,AH40,AK40,AN40,AQ40,AT40,AW40,AZ40,BC40)</f>
        <v>38</v>
      </c>
      <c r="BG40" s="74" t="s">
        <v>2</v>
      </c>
      <c r="BH40" s="77">
        <f>SUM(F40,I40,L40,O40,R40,U40,X40,AA40,AD40,AG40,AJ40,AM40,AP40,AS40,AV40,AY40,BB40,BE40)</f>
        <v>26</v>
      </c>
      <c r="BI40" s="75"/>
      <c r="BJ40" s="75"/>
      <c r="BK40" s="75"/>
      <c r="BL40" s="70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</row>
    <row r="41" spans="1:81" x14ac:dyDescent="0.25">
      <c r="A41" s="61">
        <v>18</v>
      </c>
      <c r="B41" s="62" t="s">
        <v>52</v>
      </c>
      <c r="C41" s="63" t="s">
        <v>50</v>
      </c>
      <c r="D41" s="79"/>
      <c r="E41" s="80">
        <v>0</v>
      </c>
      <c r="F41" s="81"/>
      <c r="G41" s="58"/>
      <c r="H41" s="55">
        <v>0</v>
      </c>
      <c r="I41" s="60"/>
      <c r="J41" s="62"/>
      <c r="K41" s="55">
        <v>0</v>
      </c>
      <c r="L41" s="60"/>
      <c r="M41" s="62"/>
      <c r="N41" s="55">
        <v>1</v>
      </c>
      <c r="O41" s="60"/>
      <c r="P41" s="62"/>
      <c r="Q41" s="55">
        <v>0</v>
      </c>
      <c r="R41" s="60"/>
      <c r="S41" s="79"/>
      <c r="T41" s="80">
        <v>1</v>
      </c>
      <c r="U41" s="81"/>
      <c r="V41" s="58"/>
      <c r="W41" s="55">
        <v>1</v>
      </c>
      <c r="X41" s="60"/>
      <c r="Y41" s="62"/>
      <c r="Z41" s="55">
        <v>2</v>
      </c>
      <c r="AA41" s="60"/>
      <c r="AB41" s="62"/>
      <c r="AC41" s="55">
        <v>1</v>
      </c>
      <c r="AD41" s="60"/>
      <c r="AE41" s="62"/>
      <c r="AF41" s="55">
        <v>0</v>
      </c>
      <c r="AG41" s="60"/>
      <c r="AH41" s="79"/>
      <c r="AI41" s="80">
        <v>1</v>
      </c>
      <c r="AJ41" s="81"/>
      <c r="AK41" s="62"/>
      <c r="AL41" s="55">
        <v>2</v>
      </c>
      <c r="AM41" s="60"/>
      <c r="AN41" s="62"/>
      <c r="AO41" s="55">
        <v>2</v>
      </c>
      <c r="AP41" s="60"/>
      <c r="AQ41" s="62"/>
      <c r="AR41" s="55">
        <v>2</v>
      </c>
      <c r="AS41" s="60"/>
      <c r="AT41" s="62"/>
      <c r="AU41" s="55">
        <v>1</v>
      </c>
      <c r="AV41" s="60"/>
      <c r="AW41" s="62"/>
      <c r="AX41" s="55">
        <v>0</v>
      </c>
      <c r="AY41" s="60"/>
      <c r="AZ41" s="62"/>
      <c r="BA41" s="55">
        <v>1</v>
      </c>
      <c r="BB41" s="60"/>
      <c r="BC41" s="64"/>
      <c r="BD41" s="65"/>
      <c r="BE41" s="66"/>
      <c r="BF41" s="57"/>
      <c r="BG41" s="58"/>
      <c r="BH41" s="59"/>
      <c r="BI41" s="60">
        <f>SUM(D41:BE41)</f>
        <v>15</v>
      </c>
      <c r="BJ41" s="60"/>
      <c r="BK41" s="60">
        <f>BF42-BH42</f>
        <v>-3</v>
      </c>
      <c r="BL41" s="63" t="s">
        <v>78</v>
      </c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</row>
    <row r="42" spans="1:81" x14ac:dyDescent="0.25">
      <c r="A42" s="68"/>
      <c r="B42" s="69" t="s">
        <v>53</v>
      </c>
      <c r="C42" s="70"/>
      <c r="D42" s="82">
        <v>1</v>
      </c>
      <c r="E42" s="83" t="s">
        <v>2</v>
      </c>
      <c r="F42" s="84">
        <v>3</v>
      </c>
      <c r="G42" s="74">
        <v>1</v>
      </c>
      <c r="H42" s="74" t="s">
        <v>2</v>
      </c>
      <c r="I42" s="75">
        <v>3</v>
      </c>
      <c r="J42" s="69">
        <v>1</v>
      </c>
      <c r="K42" s="74" t="s">
        <v>2</v>
      </c>
      <c r="L42" s="75">
        <v>3</v>
      </c>
      <c r="M42" s="69">
        <v>2</v>
      </c>
      <c r="N42" s="74" t="s">
        <v>2</v>
      </c>
      <c r="O42" s="75">
        <v>2</v>
      </c>
      <c r="P42" s="69">
        <v>0</v>
      </c>
      <c r="Q42" s="74" t="s">
        <v>2</v>
      </c>
      <c r="R42" s="75">
        <v>3</v>
      </c>
      <c r="S42" s="82">
        <v>2</v>
      </c>
      <c r="T42" s="83" t="s">
        <v>2</v>
      </c>
      <c r="U42" s="84">
        <v>2</v>
      </c>
      <c r="V42" s="74">
        <v>2</v>
      </c>
      <c r="W42" s="74" t="s">
        <v>2</v>
      </c>
      <c r="X42" s="75">
        <v>2</v>
      </c>
      <c r="Y42" s="69">
        <v>3</v>
      </c>
      <c r="Z42" s="74" t="s">
        <v>2</v>
      </c>
      <c r="AA42" s="75">
        <v>0</v>
      </c>
      <c r="AB42" s="69">
        <v>2</v>
      </c>
      <c r="AC42" s="74" t="s">
        <v>2</v>
      </c>
      <c r="AD42" s="75">
        <v>2</v>
      </c>
      <c r="AE42" s="69">
        <v>1</v>
      </c>
      <c r="AF42" s="74" t="s">
        <v>2</v>
      </c>
      <c r="AG42" s="75">
        <v>3</v>
      </c>
      <c r="AH42" s="82">
        <v>2</v>
      </c>
      <c r="AI42" s="83" t="s">
        <v>2</v>
      </c>
      <c r="AJ42" s="84">
        <v>2</v>
      </c>
      <c r="AK42" s="69">
        <v>3</v>
      </c>
      <c r="AL42" s="74" t="s">
        <v>2</v>
      </c>
      <c r="AM42" s="75">
        <v>0</v>
      </c>
      <c r="AN42" s="69">
        <v>3</v>
      </c>
      <c r="AO42" s="74" t="s">
        <v>2</v>
      </c>
      <c r="AP42" s="75">
        <v>1</v>
      </c>
      <c r="AQ42" s="69">
        <v>3</v>
      </c>
      <c r="AR42" s="74" t="s">
        <v>2</v>
      </c>
      <c r="AS42" s="75">
        <v>0</v>
      </c>
      <c r="AT42" s="69">
        <v>2</v>
      </c>
      <c r="AU42" s="74" t="s">
        <v>2</v>
      </c>
      <c r="AV42" s="75">
        <v>2</v>
      </c>
      <c r="AW42" s="69">
        <v>0</v>
      </c>
      <c r="AX42" s="74" t="s">
        <v>2</v>
      </c>
      <c r="AY42" s="75">
        <v>3</v>
      </c>
      <c r="AZ42" s="69">
        <v>2</v>
      </c>
      <c r="BA42" s="74" t="s">
        <v>2</v>
      </c>
      <c r="BB42" s="75">
        <v>2</v>
      </c>
      <c r="BC42" s="71"/>
      <c r="BD42" s="72"/>
      <c r="BE42" s="73"/>
      <c r="BF42" s="76">
        <f>SUM(D42,G42,J42,M42,P42,S42,V42,Y42,AB42,AE42,AH42,AK42,AN42,AQ42,AT42,AW42,AZ42,BC42)</f>
        <v>30</v>
      </c>
      <c r="BG42" s="74" t="s">
        <v>2</v>
      </c>
      <c r="BH42" s="77">
        <f>SUM(F42,I42,L42,O42,R42,U42,X42,AA42,AD42,AG42,AJ42,AM42,AP42,AS42,AV42,AY42,BB42,BE42)</f>
        <v>33</v>
      </c>
      <c r="BI42" s="75"/>
      <c r="BJ42" s="75"/>
      <c r="BK42" s="75"/>
      <c r="BL42" s="70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</row>
    <row r="43" spans="1:81" x14ac:dyDescent="0.25">
      <c r="A43" s="50"/>
      <c r="B43" s="85"/>
      <c r="C43" s="85"/>
      <c r="D43" s="86"/>
      <c r="E43" s="86"/>
      <c r="F43" s="86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86"/>
      <c r="T43" s="86"/>
      <c r="U43" s="86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86"/>
      <c r="AI43" s="86"/>
      <c r="AJ43" s="86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87"/>
      <c r="AX43" s="87"/>
      <c r="AY43" s="87"/>
      <c r="AZ43" s="87"/>
      <c r="BA43" s="87"/>
      <c r="BB43" s="87"/>
      <c r="BC43" s="87"/>
      <c r="BD43" s="87"/>
      <c r="BE43" s="87"/>
      <c r="BF43" s="88"/>
      <c r="BG43" s="50"/>
      <c r="BH43" s="85"/>
      <c r="BI43" s="50"/>
      <c r="BJ43" s="50"/>
      <c r="BK43" s="50"/>
      <c r="BL43" s="8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</row>
    <row r="44" spans="1:81" x14ac:dyDescent="0.25">
      <c r="A44" s="50"/>
      <c r="B44" s="85"/>
      <c r="C44" s="85" t="s">
        <v>81</v>
      </c>
      <c r="D44" s="86"/>
      <c r="E44" s="86"/>
      <c r="F44" s="86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86"/>
      <c r="T44" s="86"/>
      <c r="U44" s="86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86"/>
      <c r="AI44" s="86"/>
      <c r="AJ44" s="86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87"/>
      <c r="AX44" s="87"/>
      <c r="AY44" s="87"/>
      <c r="AZ44" s="87"/>
      <c r="BA44" s="87"/>
      <c r="BB44" s="87"/>
      <c r="BC44" s="87"/>
      <c r="BD44" s="87"/>
      <c r="BE44" s="87"/>
      <c r="BF44" s="88"/>
      <c r="BG44" s="50"/>
      <c r="BH44" s="85"/>
      <c r="BI44" s="50"/>
      <c r="BJ44" s="50"/>
      <c r="BK44" s="50"/>
      <c r="BL44" s="8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</row>
    <row r="45" spans="1:81" x14ac:dyDescent="0.25">
      <c r="A45" s="50"/>
      <c r="B45" s="85"/>
      <c r="C45" s="85"/>
      <c r="D45" s="86"/>
      <c r="E45" s="86"/>
      <c r="F45" s="86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86"/>
      <c r="T45" s="86"/>
      <c r="U45" s="86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86"/>
      <c r="AI45" s="86"/>
      <c r="AJ45" s="86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87"/>
      <c r="AX45" s="87"/>
      <c r="AY45" s="87"/>
      <c r="AZ45" s="87"/>
      <c r="BA45" s="87"/>
      <c r="BB45" s="87"/>
      <c r="BC45" s="87"/>
      <c r="BD45" s="87"/>
      <c r="BE45" s="87"/>
      <c r="BF45" s="88"/>
      <c r="BG45" s="50"/>
      <c r="BH45" s="85"/>
      <c r="BI45" s="50"/>
      <c r="BJ45" s="50"/>
      <c r="BK45" s="50"/>
      <c r="BL45" s="8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</row>
    <row r="46" spans="1:81" x14ac:dyDescent="0.25">
      <c r="A46" s="50"/>
      <c r="B46" s="85"/>
      <c r="C46" s="85"/>
      <c r="D46" s="86"/>
      <c r="E46" s="86"/>
      <c r="F46" s="86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86"/>
      <c r="T46" s="86"/>
      <c r="U46" s="86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86"/>
      <c r="AI46" s="86"/>
      <c r="AJ46" s="86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87"/>
      <c r="AX46" s="87"/>
      <c r="AY46" s="87"/>
      <c r="AZ46" s="87"/>
      <c r="BA46" s="87"/>
      <c r="BB46" s="87"/>
      <c r="BC46" s="87"/>
      <c r="BD46" s="87"/>
      <c r="BE46" s="87"/>
      <c r="BF46" s="88"/>
      <c r="BG46" s="50"/>
      <c r="BH46" s="85"/>
      <c r="BI46" s="50"/>
      <c r="BJ46" s="50"/>
      <c r="BK46" s="50"/>
      <c r="BL46" s="8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</row>
    <row r="47" spans="1:8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51"/>
      <c r="BG47" s="49"/>
      <c r="BH47" s="52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</row>
    <row r="48" spans="1:81" x14ac:dyDescent="0.25">
      <c r="A48" s="49"/>
      <c r="B48" s="49"/>
      <c r="C48" s="49"/>
      <c r="D48" s="49" t="s">
        <v>10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51"/>
      <c r="BG48" s="49"/>
      <c r="BH48" s="52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</row>
    <row r="49" spans="1:81" x14ac:dyDescent="0.25">
      <c r="A49" s="49"/>
      <c r="B49" s="49"/>
      <c r="C49" s="49"/>
      <c r="D49" s="49" t="s">
        <v>13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51"/>
      <c r="BG49" s="49"/>
      <c r="BH49" s="52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</row>
    <row r="50" spans="1:81" x14ac:dyDescent="0.25">
      <c r="A50" s="49"/>
      <c r="B50" s="49"/>
      <c r="C50" s="49"/>
      <c r="D50" s="49" t="s">
        <v>14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51"/>
      <c r="BG50" s="49"/>
      <c r="BH50" s="52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</row>
    <row r="51" spans="1:8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51"/>
      <c r="BG51" s="49"/>
      <c r="BH51" s="52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</row>
    <row r="52" spans="1:8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51"/>
      <c r="BG52" s="49"/>
      <c r="BH52" s="52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</row>
    <row r="53" spans="1:8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51"/>
      <c r="BG53" s="49"/>
      <c r="BH53" s="52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</row>
  </sheetData>
  <mergeCells count="36">
    <mergeCell ref="C17:C18"/>
    <mergeCell ref="C41:C42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BL37:BL38"/>
    <mergeCell ref="BL39:BL40"/>
    <mergeCell ref="BL7:BL8"/>
    <mergeCell ref="BL9:BL10"/>
    <mergeCell ref="BL11:BL12"/>
    <mergeCell ref="BL13:BL14"/>
    <mergeCell ref="BL15:BL16"/>
    <mergeCell ref="BL17:BL18"/>
    <mergeCell ref="C39:C40"/>
    <mergeCell ref="C15:C16"/>
    <mergeCell ref="C7:C8"/>
    <mergeCell ref="C9:C10"/>
    <mergeCell ref="C11:C12"/>
    <mergeCell ref="C13:C14"/>
    <mergeCell ref="BL41:BL42"/>
    <mergeCell ref="BL19:BL20"/>
    <mergeCell ref="BL23:BL24"/>
    <mergeCell ref="BL21:BL22"/>
    <mergeCell ref="BL25:BL26"/>
    <mergeCell ref="BL27:BL28"/>
    <mergeCell ref="BL29:BL30"/>
    <mergeCell ref="BL31:BL32"/>
    <mergeCell ref="BL33:BL34"/>
    <mergeCell ref="BL35:BL36"/>
  </mergeCells>
  <phoneticPr fontId="0" type="noConversion"/>
  <pageMargins left="0.23622047244094488" right="0.23622047244094488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K16" sqref="K16"/>
    </sheetView>
  </sheetViews>
  <sheetFormatPr defaultRowHeight="15" x14ac:dyDescent="0.25"/>
  <cols>
    <col min="1" max="1" width="2.7109375" style="5" customWidth="1"/>
    <col min="2" max="3" width="14.42578125" style="5" customWidth="1"/>
    <col min="4" max="15" width="2.7109375" style="5" customWidth="1"/>
    <col min="16" max="16" width="4.28515625" style="5" customWidth="1"/>
    <col min="17" max="17" width="2.7109375" style="5" customWidth="1"/>
    <col min="18" max="18" width="4.28515625" style="5" customWidth="1"/>
    <col min="19" max="20" width="8.140625" style="5" customWidth="1"/>
    <col min="21" max="21" width="5.7109375" style="5" customWidth="1"/>
    <col min="22" max="16384" width="9.140625" style="5"/>
  </cols>
  <sheetData>
    <row r="1" spans="1:22" x14ac:dyDescent="0.25">
      <c r="B1" s="33" t="s">
        <v>11</v>
      </c>
      <c r="C1" s="33"/>
      <c r="L1" s="34" t="s">
        <v>12</v>
      </c>
    </row>
    <row r="2" spans="1:22" x14ac:dyDescent="0.25">
      <c r="B2" s="33" t="s">
        <v>7</v>
      </c>
      <c r="C2" s="33"/>
      <c r="L2" s="33" t="s">
        <v>58</v>
      </c>
    </row>
    <row r="4" spans="1:22" x14ac:dyDescent="0.25">
      <c r="B4" s="33" t="s">
        <v>9</v>
      </c>
      <c r="C4" s="33"/>
    </row>
    <row r="5" spans="1:22" x14ac:dyDescent="0.25">
      <c r="F5" s="6"/>
    </row>
    <row r="6" spans="1:22" x14ac:dyDescent="0.25">
      <c r="A6" s="7" t="s">
        <v>0</v>
      </c>
      <c r="B6" s="7" t="s">
        <v>1</v>
      </c>
      <c r="C6" s="42" t="s">
        <v>63</v>
      </c>
      <c r="D6" s="8"/>
      <c r="E6" s="9">
        <v>1</v>
      </c>
      <c r="F6" s="10"/>
      <c r="G6" s="8"/>
      <c r="H6" s="9">
        <v>2</v>
      </c>
      <c r="I6" s="10"/>
      <c r="J6" s="8"/>
      <c r="K6" s="9">
        <v>3</v>
      </c>
      <c r="L6" s="10"/>
      <c r="M6" s="8"/>
      <c r="N6" s="9">
        <v>4</v>
      </c>
      <c r="O6" s="10"/>
      <c r="P6" s="11"/>
      <c r="Q6" s="17" t="s">
        <v>5</v>
      </c>
      <c r="R6" s="12"/>
      <c r="S6" s="7" t="s">
        <v>6</v>
      </c>
      <c r="T6" s="39" t="s">
        <v>4</v>
      </c>
      <c r="U6" s="12" t="s">
        <v>3</v>
      </c>
    </row>
    <row r="7" spans="1:22" x14ac:dyDescent="0.25">
      <c r="A7" s="13">
        <v>1</v>
      </c>
      <c r="B7" s="40" t="s">
        <v>15</v>
      </c>
      <c r="C7" s="43" t="s">
        <v>50</v>
      </c>
      <c r="D7" s="14"/>
      <c r="E7" s="15"/>
      <c r="F7" s="16"/>
      <c r="G7" s="17"/>
      <c r="H7" s="9">
        <v>2</v>
      </c>
      <c r="I7" s="12"/>
      <c r="J7" s="11"/>
      <c r="K7" s="9">
        <v>0</v>
      </c>
      <c r="L7" s="12"/>
      <c r="M7" s="11"/>
      <c r="N7" s="9">
        <v>1</v>
      </c>
      <c r="O7" s="12"/>
      <c r="P7" s="11"/>
      <c r="Q7" s="17"/>
      <c r="R7" s="12"/>
      <c r="S7" s="12">
        <f>SUM(D7:O7)</f>
        <v>3</v>
      </c>
      <c r="T7" s="12">
        <f>P8-R8</f>
        <v>0</v>
      </c>
      <c r="U7" s="38" t="s">
        <v>54</v>
      </c>
    </row>
    <row r="8" spans="1:22" x14ac:dyDescent="0.25">
      <c r="A8" s="18"/>
      <c r="B8" s="41" t="s">
        <v>16</v>
      </c>
      <c r="C8" s="44"/>
      <c r="D8" s="19"/>
      <c r="E8" s="20"/>
      <c r="F8" s="21"/>
      <c r="G8" s="22">
        <v>3</v>
      </c>
      <c r="H8" s="22" t="s">
        <v>2</v>
      </c>
      <c r="I8" s="23">
        <v>0</v>
      </c>
      <c r="J8" s="24">
        <v>0</v>
      </c>
      <c r="K8" s="22" t="s">
        <v>2</v>
      </c>
      <c r="L8" s="23">
        <v>3</v>
      </c>
      <c r="M8" s="24">
        <v>2</v>
      </c>
      <c r="N8" s="22" t="s">
        <v>2</v>
      </c>
      <c r="O8" s="23">
        <v>2</v>
      </c>
      <c r="P8" s="24">
        <f>SUM(D8,G8,J8,M8)</f>
        <v>5</v>
      </c>
      <c r="Q8" s="2" t="s">
        <v>2</v>
      </c>
      <c r="R8" s="23">
        <f>SUM(F8,I8,L8,O8)</f>
        <v>5</v>
      </c>
      <c r="S8" s="23"/>
      <c r="T8" s="23"/>
      <c r="U8" s="23"/>
    </row>
    <row r="9" spans="1:22" x14ac:dyDescent="0.25">
      <c r="A9" s="13">
        <v>2</v>
      </c>
      <c r="B9" s="40" t="s">
        <v>17</v>
      </c>
      <c r="C9" s="43" t="s">
        <v>61</v>
      </c>
      <c r="D9" s="25"/>
      <c r="E9" s="26">
        <v>0</v>
      </c>
      <c r="F9" s="27"/>
      <c r="G9" s="15"/>
      <c r="H9" s="15"/>
      <c r="I9" s="16"/>
      <c r="J9" s="11"/>
      <c r="K9" s="9">
        <v>0</v>
      </c>
      <c r="L9" s="12"/>
      <c r="M9" s="11"/>
      <c r="N9" s="9">
        <v>0</v>
      </c>
      <c r="O9" s="12"/>
      <c r="P9" s="11"/>
      <c r="Q9" s="17"/>
      <c r="R9" s="12"/>
      <c r="S9" s="12">
        <f>SUM(D9:O9)</f>
        <v>0</v>
      </c>
      <c r="T9" s="12">
        <f>P10-R10</f>
        <v>-8</v>
      </c>
      <c r="U9" s="3" t="s">
        <v>55</v>
      </c>
    </row>
    <row r="10" spans="1:22" x14ac:dyDescent="0.25">
      <c r="A10" s="18"/>
      <c r="B10" s="41" t="s">
        <v>18</v>
      </c>
      <c r="C10" s="44"/>
      <c r="D10" s="28">
        <v>0</v>
      </c>
      <c r="E10" s="29" t="s">
        <v>2</v>
      </c>
      <c r="F10" s="30">
        <v>3</v>
      </c>
      <c r="G10" s="20"/>
      <c r="H10" s="20"/>
      <c r="I10" s="21"/>
      <c r="J10" s="24">
        <v>0</v>
      </c>
      <c r="K10" s="22" t="s">
        <v>2</v>
      </c>
      <c r="L10" s="23">
        <v>3</v>
      </c>
      <c r="M10" s="24">
        <v>1</v>
      </c>
      <c r="N10" s="22" t="s">
        <v>2</v>
      </c>
      <c r="O10" s="23">
        <v>3</v>
      </c>
      <c r="P10" s="24">
        <f>SUM(D10,G10,J10,M10)</f>
        <v>1</v>
      </c>
      <c r="Q10" s="2" t="s">
        <v>2</v>
      </c>
      <c r="R10" s="23">
        <f>SUM(F10,I10,L10,O10)</f>
        <v>9</v>
      </c>
      <c r="S10" s="23"/>
      <c r="T10" s="23"/>
      <c r="U10" s="23"/>
    </row>
    <row r="11" spans="1:22" x14ac:dyDescent="0.25">
      <c r="A11" s="13">
        <v>3</v>
      </c>
      <c r="B11" s="40" t="s">
        <v>19</v>
      </c>
      <c r="C11" s="43" t="s">
        <v>50</v>
      </c>
      <c r="D11" s="25"/>
      <c r="E11" s="26">
        <v>2</v>
      </c>
      <c r="F11" s="27"/>
      <c r="G11" s="17"/>
      <c r="H11" s="9">
        <v>2</v>
      </c>
      <c r="I11" s="12"/>
      <c r="J11" s="14"/>
      <c r="K11" s="15"/>
      <c r="L11" s="16"/>
      <c r="M11" s="11"/>
      <c r="N11" s="9">
        <v>1</v>
      </c>
      <c r="O11" s="12"/>
      <c r="P11" s="11"/>
      <c r="Q11" s="17"/>
      <c r="R11" s="12"/>
      <c r="S11" s="12">
        <f>SUM(D11:O11)</f>
        <v>5</v>
      </c>
      <c r="T11" s="12">
        <f>P12-R12</f>
        <v>6</v>
      </c>
      <c r="U11" s="38" t="s">
        <v>56</v>
      </c>
    </row>
    <row r="12" spans="1:22" x14ac:dyDescent="0.25">
      <c r="A12" s="18"/>
      <c r="B12" s="41" t="s">
        <v>20</v>
      </c>
      <c r="C12" s="44"/>
      <c r="D12" s="28">
        <v>3</v>
      </c>
      <c r="E12" s="29" t="s">
        <v>2</v>
      </c>
      <c r="F12" s="30">
        <v>0</v>
      </c>
      <c r="G12" s="22">
        <v>3</v>
      </c>
      <c r="H12" s="22" t="s">
        <v>2</v>
      </c>
      <c r="I12" s="23">
        <v>0</v>
      </c>
      <c r="J12" s="19"/>
      <c r="K12" s="20"/>
      <c r="L12" s="21"/>
      <c r="M12" s="24">
        <v>2</v>
      </c>
      <c r="N12" s="22" t="s">
        <v>2</v>
      </c>
      <c r="O12" s="23">
        <v>2</v>
      </c>
      <c r="P12" s="24">
        <f>SUM(D12,G12,J12,M12)</f>
        <v>8</v>
      </c>
      <c r="Q12" s="2" t="s">
        <v>2</v>
      </c>
      <c r="R12" s="23">
        <f>SUM(F12,I12,L12,O12)</f>
        <v>2</v>
      </c>
      <c r="S12" s="23"/>
      <c r="T12" s="23"/>
      <c r="U12" s="23"/>
    </row>
    <row r="13" spans="1:22" x14ac:dyDescent="0.25">
      <c r="A13" s="13">
        <v>4</v>
      </c>
      <c r="B13" s="40" t="s">
        <v>21</v>
      </c>
      <c r="C13" s="43" t="s">
        <v>64</v>
      </c>
      <c r="D13" s="25"/>
      <c r="E13" s="26">
        <v>1</v>
      </c>
      <c r="F13" s="27"/>
      <c r="G13" s="17"/>
      <c r="H13" s="9">
        <v>2</v>
      </c>
      <c r="I13" s="12"/>
      <c r="J13" s="11"/>
      <c r="K13" s="9">
        <v>1</v>
      </c>
      <c r="L13" s="12"/>
      <c r="M13" s="14"/>
      <c r="N13" s="15"/>
      <c r="O13" s="16"/>
      <c r="P13" s="11"/>
      <c r="Q13" s="17"/>
      <c r="R13" s="12"/>
      <c r="S13" s="12">
        <f>SUM(D13:O13)</f>
        <v>4</v>
      </c>
      <c r="T13" s="12">
        <f>P14-R14</f>
        <v>2</v>
      </c>
      <c r="U13" s="38" t="s">
        <v>57</v>
      </c>
    </row>
    <row r="14" spans="1:22" x14ac:dyDescent="0.25">
      <c r="A14" s="18"/>
      <c r="B14" s="41" t="s">
        <v>22</v>
      </c>
      <c r="C14" s="44"/>
      <c r="D14" s="28">
        <v>2</v>
      </c>
      <c r="E14" s="29" t="s">
        <v>2</v>
      </c>
      <c r="F14" s="30">
        <v>2</v>
      </c>
      <c r="G14" s="22">
        <v>3</v>
      </c>
      <c r="H14" s="22" t="s">
        <v>2</v>
      </c>
      <c r="I14" s="23">
        <v>1</v>
      </c>
      <c r="J14" s="24">
        <v>2</v>
      </c>
      <c r="K14" s="22" t="s">
        <v>2</v>
      </c>
      <c r="L14" s="23">
        <v>2</v>
      </c>
      <c r="M14" s="19"/>
      <c r="N14" s="20"/>
      <c r="O14" s="21"/>
      <c r="P14" s="24">
        <f>SUM(D14,G14,J14,M14)</f>
        <v>7</v>
      </c>
      <c r="Q14" s="2" t="s">
        <v>2</v>
      </c>
      <c r="R14" s="23">
        <f>SUM(F14,I14,L14,O14)</f>
        <v>5</v>
      </c>
      <c r="S14" s="23"/>
      <c r="T14" s="23"/>
      <c r="U14" s="23"/>
    </row>
    <row r="15" spans="1:22" x14ac:dyDescent="0.25">
      <c r="A15" s="6"/>
      <c r="B15" s="37"/>
      <c r="C15" s="37"/>
      <c r="D15" s="36"/>
      <c r="E15" s="36"/>
      <c r="F15" s="3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2" x14ac:dyDescent="0.25">
      <c r="A16" s="6"/>
      <c r="B16" s="1" t="s">
        <v>10</v>
      </c>
      <c r="C16" s="1"/>
      <c r="D16" s="37"/>
      <c r="E16" s="36"/>
      <c r="F16" s="36"/>
      <c r="G16" s="36"/>
      <c r="H16" s="6"/>
      <c r="I16" s="6"/>
      <c r="J16" s="6"/>
      <c r="K16" s="6"/>
      <c r="L16" s="6"/>
      <c r="M16" s="6"/>
      <c r="N16" s="6"/>
      <c r="O16" s="6"/>
      <c r="P16" s="36"/>
      <c r="Q16" s="6"/>
      <c r="R16" s="4"/>
      <c r="S16" s="6"/>
      <c r="T16" s="6"/>
      <c r="U16" s="6"/>
      <c r="V16" s="6"/>
    </row>
    <row r="17" spans="2:3" x14ac:dyDescent="0.25">
      <c r="B17" s="1" t="s">
        <v>13</v>
      </c>
      <c r="C17" s="1"/>
    </row>
    <row r="18" spans="2:3" x14ac:dyDescent="0.25">
      <c r="B18" s="1" t="s">
        <v>14</v>
      </c>
      <c r="C18" s="1"/>
    </row>
  </sheetData>
  <mergeCells count="4">
    <mergeCell ref="C7:C8"/>
    <mergeCell ref="C9:C10"/>
    <mergeCell ref="C11:C12"/>
    <mergeCell ref="C13:C14"/>
  </mergeCells>
  <phoneticPr fontId="0" type="noConversion"/>
  <pageMargins left="0.23622047244094488" right="0.23622047244094488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Mehed</vt:lpstr>
      <vt:lpstr>Naised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Kaido</cp:lastModifiedBy>
  <cp:lastPrinted>2008-04-05T13:36:07Z</cp:lastPrinted>
  <dcterms:created xsi:type="dcterms:W3CDTF">2008-04-05T09:29:43Z</dcterms:created>
  <dcterms:modified xsi:type="dcterms:W3CDTF">2013-05-01T17:46:54Z</dcterms:modified>
</cp:coreProperties>
</file>